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Лист1!$A$7:$Q$145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Лист1!$A$151:$Q$151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7" i="1"/>
  <c r="N145" i="1" l="1"/>
  <c r="B5" i="2"/>
</calcChain>
</file>

<file path=xl/sharedStrings.xml><?xml version="1.0" encoding="utf-8"?>
<sst xmlns="http://schemas.openxmlformats.org/spreadsheetml/2006/main" count="762" uniqueCount="448">
  <si>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</si>
  <si>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</si>
  <si>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</si>
  <si>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</si>
  <si>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</si>
  <si>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</si>
  <si>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</si>
  <si>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</si>
  <si>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</si>
  <si>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</si>
  <si>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</si>
  <si>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</si>
  <si>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</si>
  <si>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</si>
  <si>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</si>
  <si>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</si>
  <si>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</si>
  <si>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</si>
  <si>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</si>
  <si>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</si>
  <si>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</si>
  <si>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</si>
  <si>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</si>
  <si>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</si>
  <si>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</si>
  <si>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</si>
  <si>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</si>
  <si>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</si>
  <si>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</si>
  <si>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</si>
  <si>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</si>
  <si>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</si>
  <si>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</si>
  <si>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</si>
  <si>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</si>
  <si>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</si>
  <si>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</si>
  <si>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</si>
  <si>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</si>
  <si>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</si>
  <si>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</si>
  <si>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7849</t>
  </si>
  <si>
    <t>АППАРАТ СВАРОЧНЫЙ</t>
  </si>
  <si>
    <t>Аппарат электросварочный инвертор Ресанта-160, применяется при электродуговой сварке постоянным током с покрытыми электродами, наименьший диаметр — 1,6 мм, наибольший – 4 мм.</t>
  </si>
  <si>
    <t>шт</t>
  </si>
  <si>
    <t>10092</t>
  </si>
  <si>
    <t>БОКОРЕЗЫ</t>
  </si>
  <si>
    <t>Бокорезы мини 115мм, предназначены для монтажа цепей слабого тока и выполнения точных монтажных, ремонтных работ. Поверхности губок и режущие кромки закалены.</t>
  </si>
  <si>
    <t>11658</t>
  </si>
  <si>
    <t>БОКОРЕЗЫ КУСАЧКИ 160ММ ХР.ИЗОП</t>
  </si>
  <si>
    <t>35030</t>
  </si>
  <si>
    <t>БУР 10*110</t>
  </si>
  <si>
    <t>Бур для перфораторов с системой крепления SDS-plus для ударного сверления отверстий.</t>
  </si>
  <si>
    <t>34691</t>
  </si>
  <si>
    <t>БУР 10*150*210</t>
  </si>
  <si>
    <t>1128</t>
  </si>
  <si>
    <t>БУР 10*160</t>
  </si>
  <si>
    <t>34693</t>
  </si>
  <si>
    <t>БУР 10*200</t>
  </si>
  <si>
    <t>28239</t>
  </si>
  <si>
    <t>БУР 10*350</t>
  </si>
  <si>
    <t>1129</t>
  </si>
  <si>
    <t>БУР 10*600</t>
  </si>
  <si>
    <t>1498</t>
  </si>
  <si>
    <t>БУР 12*160</t>
  </si>
  <si>
    <t>1130</t>
  </si>
  <si>
    <t>БУР 12*260</t>
  </si>
  <si>
    <t>39465</t>
  </si>
  <si>
    <t>БУР 12*800</t>
  </si>
  <si>
    <t>1134</t>
  </si>
  <si>
    <t>БУР 14*310</t>
  </si>
  <si>
    <t>33859</t>
  </si>
  <si>
    <t>БУР 16*1000</t>
  </si>
  <si>
    <t>Бур для перфораторов с системой крепления SDS-plus для ударного сверления отверстий. Диаметр-16мм, длина 1000мм.</t>
  </si>
  <si>
    <t>1137</t>
  </si>
  <si>
    <t>БУР 16*210</t>
  </si>
  <si>
    <t>39466</t>
  </si>
  <si>
    <t>БУР 18*1000</t>
  </si>
  <si>
    <t>Бур для перфораторов с системой крепления SDS-plus для ударного сверления отверстий. Диаметр-18мм, длина 1000мм.</t>
  </si>
  <si>
    <t>15121</t>
  </si>
  <si>
    <t>БУР 20*600 SDS+</t>
  </si>
  <si>
    <t>39467</t>
  </si>
  <si>
    <t>БУР 22*1000</t>
  </si>
  <si>
    <t>Бур для перфораторов с системой крепления SDS-plus для ударного сверления отверстий. Диаметр-22мм, длина 1000мм.</t>
  </si>
  <si>
    <t>1120</t>
  </si>
  <si>
    <t>БУР 6*160</t>
  </si>
  <si>
    <t>1122</t>
  </si>
  <si>
    <t>БУР 8*110</t>
  </si>
  <si>
    <t>1145</t>
  </si>
  <si>
    <t>БУР 8*160</t>
  </si>
  <si>
    <t>28241</t>
  </si>
  <si>
    <t>БУР 8*210</t>
  </si>
  <si>
    <t>28240</t>
  </si>
  <si>
    <t>БУР 8*260</t>
  </si>
  <si>
    <t>1124</t>
  </si>
  <si>
    <t>БУР 8*460</t>
  </si>
  <si>
    <t>10550</t>
  </si>
  <si>
    <t>БУР Д/ПЕРФОРАТОРА</t>
  </si>
  <si>
    <t>Бур 35х350 SDS max. Бур является оснасткой для перфораторов и используется для ударного сверления отверстий в твердых материалах, диаметр 35мм, общая длина 350мм, система крепления SDS-МАХ</t>
  </si>
  <si>
    <t>39770</t>
  </si>
  <si>
    <t>БУР ЗЕМЛЯНОЙ HITACHI EBF-12, D 12/300MM ОДНОЗАХОДНЫЙ ДЛЯ DA300E</t>
  </si>
  <si>
    <t>Бур для бурения земли, диаметр 12", для мотобура Hitachi DA300E. Диаметр шнека (мм) 300, Длина бура (мм) 880, Высота шнека (мм) 840,Наконечник "Рыбий хвост",Масса (кг) 8,095</t>
  </si>
  <si>
    <t>8560</t>
  </si>
  <si>
    <t>БУР СДС 12*460</t>
  </si>
  <si>
    <t>9164</t>
  </si>
  <si>
    <t>БУР СДС МАКС</t>
  </si>
  <si>
    <t>Бур 35х920 SDS max</t>
  </si>
  <si>
    <t>25710</t>
  </si>
  <si>
    <t>ДИСК ОТРЕЗНОЙ 230*2,5*22 МЕТ</t>
  </si>
  <si>
    <t>Диск отрезной по металлу для резки металлоконструкций и изделий. Размеры: Внешний диаметр-230 мм, толщина-2,5 мм, посадочное место-22 мм.</t>
  </si>
  <si>
    <t>8865</t>
  </si>
  <si>
    <t>ДРЕЛЬ РУЧНАЯ</t>
  </si>
  <si>
    <t>Шуроповерт аккумуляторный Hitachi DS12DVF3</t>
  </si>
  <si>
    <t>29593</t>
  </si>
  <si>
    <t>ДРЕЛЬ УДАРНАЯ</t>
  </si>
  <si>
    <t>Дрель-шуруповёрт Интерскол ДАУ-13/18Э ударная. Аккумуляторная ударная дрель-шуруповерт для работы в трех режимах - дрели, ударной дрели, шуруповерта. Оснащена функцией реверса. Под сверло ф13мм с 2-мя Ni-Mh аккумуляторами в пластиковом кейсе</t>
  </si>
  <si>
    <t>9616</t>
  </si>
  <si>
    <t>ДРЕЛЬ ЭЛЕКТРИЧЕСКАЯ</t>
  </si>
  <si>
    <t>Дрель Интерскол Д-1050Р. Мощная, низкооборотная дрель с большим крутящим моментом на шпинделе для различных видов строительных работ. В стали максимальный диаметр сверления отверстий - 16 мм, в дереве - 35 мм.</t>
  </si>
  <si>
    <t>30344</t>
  </si>
  <si>
    <t>ДРЕЛЬ-ШУРУПОВЕРТ</t>
  </si>
  <si>
    <t>10453</t>
  </si>
  <si>
    <t>ЗАКЛЕПОЧНИК</t>
  </si>
  <si>
    <t>Заклёпочник ручной</t>
  </si>
  <si>
    <t>285</t>
  </si>
  <si>
    <t>КЛЕЩИ НАТЯЖНЫЕ</t>
  </si>
  <si>
    <t>Клещи натяжные. (Инструмент натяжной (клещи) для ленты монтажной, усиленный).</t>
  </si>
  <si>
    <t>8766</t>
  </si>
  <si>
    <t>КЛЮЧ РАЗВОДНОЙ</t>
  </si>
  <si>
    <t>Ключ разводной 0-30мм с обрезиненной ручкой</t>
  </si>
  <si>
    <t>9202</t>
  </si>
  <si>
    <t>КЛЮЧИ РАЗНЫЕ</t>
  </si>
  <si>
    <t>Ключ разводной 0-19мм с обрезиненной ручкой</t>
  </si>
  <si>
    <t>37342</t>
  </si>
  <si>
    <t>КОМПЛЕКТ ИНСТРУМЕНТА ДЛЯ САНТЕХНИКА</t>
  </si>
  <si>
    <t>Набор сантехника  в дипломате исп.6 ИС-066-6</t>
  </si>
  <si>
    <t>компл</t>
  </si>
  <si>
    <t>10383</t>
  </si>
  <si>
    <t>КРУГЛОГУБЦЫ</t>
  </si>
  <si>
    <t>Круглогубцы 160мм, предназначены для фигурного выгибания и скручивания проволки</t>
  </si>
  <si>
    <t>9236</t>
  </si>
  <si>
    <t>КУВАЛДА</t>
  </si>
  <si>
    <t>Кувалда 2 кг</t>
  </si>
  <si>
    <t>29731</t>
  </si>
  <si>
    <t>КУВАЛДА С РУЧКОЙ 5КГ</t>
  </si>
  <si>
    <t>Кувалда 5 кг</t>
  </si>
  <si>
    <t>21684</t>
  </si>
  <si>
    <t>Лампа паяльная 2 литра</t>
  </si>
  <si>
    <t>27992</t>
  </si>
  <si>
    <t>ЛЕСТНИЦА  3*8</t>
  </si>
  <si>
    <t>Лестница алюминиевая 3-х секционная 3х8 (2,30м / 3,70м / 5,10м), Алюминиевые ступени и направляющие.Ступени имеют рифленую нескользящую поверхность.Возможно регулировать рабочую длину лестницы в широком диапазоне. Ширина профиля 60*20*1,3 см. Шаг ступеней</t>
  </si>
  <si>
    <t>7738</t>
  </si>
  <si>
    <t>ЛЕСТНИЦА АЛЮМ.3-Х СЕКЦИОННАЯ</t>
  </si>
  <si>
    <t>Лестница алюминиевая 3-х секционная,ступеней 3х9;Н=2,52/4,19/5,88м;нагрузка 150кг</t>
  </si>
  <si>
    <t>36314</t>
  </si>
  <si>
    <t>ЛОМ (ИНСТРУМЕНТ)</t>
  </si>
  <si>
    <t>применяется для демонтажа различных конструкций во время строительных или хозяйственных работ. Выполнен из конструкционной стали марки 20. Двухсторонний: на одном конце - конусообразное сечение, а на другом - плоское. Диаметр 35 мм, длина 1300 мм.</t>
  </si>
  <si>
    <t>10882</t>
  </si>
  <si>
    <t>МАШИНА ШЛИФОВ.</t>
  </si>
  <si>
    <t>Угловая шлифмашина сетевая MAKITA GA 7050,  диск 180 мм</t>
  </si>
  <si>
    <t>18150</t>
  </si>
  <si>
    <t>МАШИНА ШЛИФОВАНИЯ УГЛОВ</t>
  </si>
  <si>
    <t xml:space="preserve">  Угловая шлифовальная машина аккумуляторная Metabo W 18 LTX 150, диск 150мм</t>
  </si>
  <si>
    <t>6547</t>
  </si>
  <si>
    <t>МОЛОТОК 200ГР</t>
  </si>
  <si>
    <t>МОЛОТОК 200ГР (квадратный боек), длина дерев. рукоятки не менее 25 см</t>
  </si>
  <si>
    <t>13351</t>
  </si>
  <si>
    <t>МОЛОТОК 400 ГР</t>
  </si>
  <si>
    <t>Молоток 400гр (квадратный боек)</t>
  </si>
  <si>
    <t>9354</t>
  </si>
  <si>
    <t>МОЛОТОК 600 ГР</t>
  </si>
  <si>
    <t>МОЛОТОК 600 ГР, (квадратный боек) длина дерев. рукоятки не менее 35 см</t>
  </si>
  <si>
    <t>17245</t>
  </si>
  <si>
    <t>МОЛОТОК 800 ГР</t>
  </si>
  <si>
    <t>Молоток 800гр (квадратный боек)</t>
  </si>
  <si>
    <t>8356</t>
  </si>
  <si>
    <t>МОЛОТОК С РУЧКОЙ</t>
  </si>
  <si>
    <t>Молоток 100 гр.(квадратный боек)</t>
  </si>
  <si>
    <t>33515</t>
  </si>
  <si>
    <t>НАБОР ГОЛОВОК И ВОРОТОК</t>
  </si>
  <si>
    <t>Набор торцевых ключей от №8 -37</t>
  </si>
  <si>
    <t>39312</t>
  </si>
  <si>
    <t>НАБОР КЛЮЧЕЙ РОЖКОВЫХ</t>
  </si>
  <si>
    <t>Набор гаечных ключей от №8 -40, материал сталь31 CRV3, твердость 42-47 HRC</t>
  </si>
  <si>
    <t>36385</t>
  </si>
  <si>
    <t>НАБОР КЛЮЧЕЙ РОЖКОВЫХ 6*19</t>
  </si>
  <si>
    <t>Набор рожковых ключей от 8 до 17мм</t>
  </si>
  <si>
    <t>упак</t>
  </si>
  <si>
    <t>32807</t>
  </si>
  <si>
    <t>НАБОР МЕТЧИКОВ</t>
  </si>
  <si>
    <t>Набор метчиков</t>
  </si>
  <si>
    <t>10558</t>
  </si>
  <si>
    <t>НАБОР СВЕРЛ</t>
  </si>
  <si>
    <t>Набор свёрл  по металлу до 12мм</t>
  </si>
  <si>
    <t>21901</t>
  </si>
  <si>
    <t>НАБОР СЛЕСАРНЫЙ</t>
  </si>
  <si>
    <t>Набор инструментов АРСЕНАЛ AA-C1412P94 ВАЗ 94 предмета</t>
  </si>
  <si>
    <t>8500</t>
  </si>
  <si>
    <t>НАСОС ВОДЯНОЙ</t>
  </si>
  <si>
    <t>Мотопомпа для откачки загрязненной воды Модель Robin-Subaru PTG 307ST, предназначен для перекачивания отходов с диаметром частиц до 20 мм. Диаметры трубопроводов всасывания х нагнетания 76.2 х 76.2 мм (3X3 дюйма), Высота напора 23 м, Производительность 10</t>
  </si>
  <si>
    <t>21394</t>
  </si>
  <si>
    <t>НОЖ</t>
  </si>
  <si>
    <t>8271</t>
  </si>
  <si>
    <t>НОЖОВКА ПО МЕТАЛЛУ</t>
  </si>
  <si>
    <t>Ножовка по металлу</t>
  </si>
  <si>
    <t>28948</t>
  </si>
  <si>
    <t>ОТВЕРТКА КОМБИНИРОВАННАЯ</t>
  </si>
  <si>
    <t>Отвертка комбинированая переставная 2в1 6х75, переставной стержень с одной стороны имеет шлицевое окончание, а с другой — крестовое</t>
  </si>
  <si>
    <t>4141</t>
  </si>
  <si>
    <t>ПЕНА МОНТАЖНАЯ</t>
  </si>
  <si>
    <t>Высококачественная однокомпонентная полиуретановая монтажная пена, не требующая для выпуска дополнительных приспособлений.</t>
  </si>
  <si>
    <t>8438</t>
  </si>
  <si>
    <t>ПЕРФОРАТОР</t>
  </si>
  <si>
    <t>электроинструмент с вращающимся рабочим инструментом, специально предназначенный для сверления бетона, камня, кирпича.</t>
  </si>
  <si>
    <t>14368</t>
  </si>
  <si>
    <t>Перфоратор аккумуляторный Модель AEG BBH 18 Li-302C</t>
  </si>
  <si>
    <t>38554</t>
  </si>
  <si>
    <t>ПИСТОЛЕТ ДЛЯ ГЕРМЕТИКА</t>
  </si>
  <si>
    <t>Термопистолет клеевой</t>
  </si>
  <si>
    <t>9556</t>
  </si>
  <si>
    <t>ПИСТОЛЕТ МОНТАЖНЫЙ</t>
  </si>
  <si>
    <t>пистолет для монтажной пены</t>
  </si>
  <si>
    <t>17244</t>
  </si>
  <si>
    <t>ПЛОСКОГУБЦЫ 160 ММ</t>
  </si>
  <si>
    <t>инструмент с изол. рукояткой, применяется как основное средство защиты при работе в электроустановках до 1000 в)</t>
  </si>
  <si>
    <t>10484</t>
  </si>
  <si>
    <t>ПОЛОТНО ПО МЕТАЛЛУ</t>
  </si>
  <si>
    <t>Полотно для ножовки по металлу, 300 мм</t>
  </si>
  <si>
    <t>7811</t>
  </si>
  <si>
    <t>ПРОВОЛОКА СВАР.СВ 08 ГС(3ММ)</t>
  </si>
  <si>
    <t>Сварочная проволока для Кемпи 0,8мм (уп.5кг). Сварочная проволока омедненная предназначена для полуавтоматической сварки низкоуглеродистых и низколегированных сталей в среде защитных газов</t>
  </si>
  <si>
    <t>кг</t>
  </si>
  <si>
    <t>17598</t>
  </si>
  <si>
    <t>РУЛЕТКА 10 М</t>
  </si>
  <si>
    <t>Рулетка 10м</t>
  </si>
  <si>
    <t>8314</t>
  </si>
  <si>
    <t>РУЛЕТКА 5 М</t>
  </si>
  <si>
    <t>Рулетка 5м</t>
  </si>
  <si>
    <t>6036</t>
  </si>
  <si>
    <t>СВЕРЛО Д.10</t>
  </si>
  <si>
    <t>Сверло по металлу 10х50</t>
  </si>
  <si>
    <t>21648</t>
  </si>
  <si>
    <t>СВЕТИЛЬНИК ПЕРЕНОСНОЙ</t>
  </si>
  <si>
    <t>Светильник переносной светодиодный 220В/12В в взрывозащитном исполнении, предназначен для подсветки рабочих мест в зонах присутствия взрывоопасной атмосферы.</t>
  </si>
  <si>
    <t>7399</t>
  </si>
  <si>
    <t>СТРЕМЯНКА 1300ММ</t>
  </si>
  <si>
    <t>3-х ступенчатая стальная стремянка с алюминиевыми ступенями. Высота площадки: 60 см, длина: 130 см, высота: 270 см. нагрузка 150кг</t>
  </si>
  <si>
    <t>8934</t>
  </si>
  <si>
    <t>ТИСКИ</t>
  </si>
  <si>
    <t>предназначены для закрепления деталей при выполнении различного вида слесарных работ. Ширина губок 150мм, усилие зажима 3000 кгс</t>
  </si>
  <si>
    <t>10551</t>
  </si>
  <si>
    <t>УГЛОШЛИФМАШ.</t>
  </si>
  <si>
    <t>Угловая шлифовальная машина сетевая HITACHI G 13 SR3 диск 125мм</t>
  </si>
  <si>
    <t>9904</t>
  </si>
  <si>
    <t>УДЛИНИТЕЛЬ</t>
  </si>
  <si>
    <t>Удлинитель на катушке 16А 220В 2х1,5-50 м.</t>
  </si>
  <si>
    <t>39315</t>
  </si>
  <si>
    <t>УДЛИНИТЕЛЬ С БРАБАНОМ 30М</t>
  </si>
  <si>
    <t>Удлинитель на катушке 16А 220В 3х2,5-30м</t>
  </si>
  <si>
    <t>19293</t>
  </si>
  <si>
    <t>УДЛИНИТЕЛЬ СЕТЕВОЙ</t>
  </si>
  <si>
    <t>Удлинитель на катушке 16А 220В 3х1,5-50 м с заземляющим контактом</t>
  </si>
  <si>
    <t>17681</t>
  </si>
  <si>
    <t>выполнен из штампованного алюминиевого профиля и имеет прочные акриловые жидкостные ампулы. ферритовые магниты для удержания уровня в любой плоскости. оснащен запатентованным окном "plumbsite", 1,0м (профилированный, серия 380)</t>
  </si>
  <si>
    <t>20927</t>
  </si>
  <si>
    <t>Термовоздуходувка  Makita  HG 651 CK, используется для продувания горячим воздухом, сушки изделий, удаления старой краски и др.  Мощность - 2 кВт, поток воздуха  220-550 л/мин, двойная система изоляции,  вес 0.63 кг. В комплекте с термовоздуходувкой поста</t>
  </si>
  <si>
    <t>20928</t>
  </si>
  <si>
    <t>Термофен технический Bosh PNG 630 DCE, мощность 2000 Вт, температура 50 °C – 630 °C, вес 0.9 кг</t>
  </si>
  <si>
    <t>31595</t>
  </si>
  <si>
    <t>ЭЛЕКТРОДРЕЛЬ 710 ВТ</t>
  </si>
  <si>
    <t xml:space="preserve"> Перфоратор BOSH GBH-2-26 DRE</t>
  </si>
  <si>
    <t>37883</t>
  </si>
  <si>
    <t>Генератор бензиновый Elitech БЭС-3000PМ 2,5 кВт. Выходное напряжение, В: 230, Мощность максимальная, кВт: 2,5, Мощность номинальная, кВт: 2,3, Емкость топливного бака, л: 18</t>
  </si>
  <si>
    <t>40362</t>
  </si>
  <si>
    <t>СВЕРЛО ДЛЯ ПЕРФОРАТОРА (БУР) 10*800</t>
  </si>
  <si>
    <t>40364</t>
  </si>
  <si>
    <t>СВЕРЛО ДЛЯ ПЕРФОРАТОРА (БУР) 6*260-200</t>
  </si>
  <si>
    <t>Бур 6х150/210 SDS+. Бур для перфораторов с системой крепления SDS-plus для ударного сверления отверстий.</t>
  </si>
  <si>
    <t>40247</t>
  </si>
  <si>
    <t>41046</t>
  </si>
  <si>
    <t>БУР ПО БЕТОНУ 16Х1000 SDS+</t>
  </si>
  <si>
    <t>Бур является оснасткой для перфораторов и используется для ударного сверления отверстий в твердых материалах, диаметр 16мм, общая длина 1000мм</t>
  </si>
  <si>
    <t>41049</t>
  </si>
  <si>
    <t>БУР ПО БЕТОНУ 32Х1000 SDS-MAX</t>
  </si>
  <si>
    <t>Бур является оснасткой для перфораторов и используется для ударного сверления отверстий в твердых материалах, диаметр 32мм, общая длина 1000мм</t>
  </si>
  <si>
    <t>41050</t>
  </si>
  <si>
    <t>БУР ПО БЕТОНУ 40Х1000 SDS-MAX</t>
  </si>
  <si>
    <t>Бур является оснасткой для перфораторов и используется для ударного сверления отверстий в твердых материалах, диаметр 40мм, общая длина 1000мм</t>
  </si>
  <si>
    <t>40913</t>
  </si>
  <si>
    <t>БУР ПО БЕТОНУ 6Х110 SDS+</t>
  </si>
  <si>
    <t>Бур для перфораторов с системой крепления SDS-plus для ударного сверления отверстий. Размер 6х110мм</t>
  </si>
  <si>
    <t>42570</t>
  </si>
  <si>
    <t>ПЫЛЕСОС (ВОЗДУХОДУВКА) HITACHI СЕТЕВОЙ 3/8М3 RB40SA</t>
  </si>
  <si>
    <t>применяется для уборки рабочего места. Инструмент может работать в двух режимах: всасывать пыль и отходы производства, либо выдувать воздух для очищения станков и поверхностей</t>
  </si>
  <si>
    <t>42571</t>
  </si>
  <si>
    <t>ПЕРФОРАТОР АККУМ. MAKITA BHR241RFE (202RFE)</t>
  </si>
  <si>
    <t>Патрон SDS-Plus, три режима работы: сверление, сверление с ударом и долбление. Мощный электродвигатель, литий-ионный аккумулятор.Электронная регулировка числа оборотов и количество ударов, реверс.Светодиодная подстветка рабочей зоны</t>
  </si>
  <si>
    <t>42572</t>
  </si>
  <si>
    <t>ПЕРФОРАТОР СЕТЕВОЙ MAKITA HR2450</t>
  </si>
  <si>
    <t>42573</t>
  </si>
  <si>
    <t>ПЕРФОРАТОР СЕТЕВОЙ BOSCH GBH  3-28 DRE (0 611 23A 000)</t>
  </si>
  <si>
    <t>42574</t>
  </si>
  <si>
    <t>БУР 12Х150/210 SDS+</t>
  </si>
  <si>
    <t>42575</t>
  </si>
  <si>
    <t>БУР 14Х350/410 SDS+</t>
  </si>
  <si>
    <t>42576</t>
  </si>
  <si>
    <t>БУР 14Х540/600 SDS+</t>
  </si>
  <si>
    <t>42577</t>
  </si>
  <si>
    <t>БУР 18Х150/210 SDS+</t>
  </si>
  <si>
    <t>42578</t>
  </si>
  <si>
    <t>БУР 20Х940/1000 SDS+</t>
  </si>
  <si>
    <t>Бур является оснасткой для перфораторов и используется для ударного сверления отверстий в твердых материалах, диаметр 20мм, общая длина 1000мм, система крепления SDS-plus</t>
  </si>
  <si>
    <t>42579</t>
  </si>
  <si>
    <t>Бур SDS-Max D.50 х  450/570.  Бур является оснасткой для перфораторов и используется для ударного сверления отверстий в твердых материалах, диаметр 50мм, общая длина 600 мм, система крепления SDS-МАХ</t>
  </si>
  <si>
    <t>42580</t>
  </si>
  <si>
    <t>БУР ПРОЛОМНОЙ 55/870/990 SDS MАХ</t>
  </si>
  <si>
    <t>предназначен для сверления отверстий 55 мм в бетоне, кирпичной кладке и силикатном кирпиче, подходит для прокладки кабелей и трубопроводов, система крепления SDS-МАХ</t>
  </si>
  <si>
    <t>42581</t>
  </si>
  <si>
    <t>СВЕРЛО ПО ДЕРЕВУ СПИРАЛЬНОЕ 9Х50</t>
  </si>
  <si>
    <t>Для твёрдой и мягкой древесины. Сверло с центрирующим острием и наружной режущей кромкой</t>
  </si>
  <si>
    <t>42582</t>
  </si>
  <si>
    <t>СВЕРЛО ПО ДЕРЕВУ СПИРАЛЬНОЕ 10Х50</t>
  </si>
  <si>
    <t>42583</t>
  </si>
  <si>
    <t>НАБОР СВЕРЛ ПО МЕТАЛЛУ ОТ 2ММ-10ММ</t>
  </si>
  <si>
    <t>Набор сверел по металлу шлифованные 2-10мм</t>
  </si>
  <si>
    <t>42584</t>
  </si>
  <si>
    <t>НАБОР СВЕРЛ ПО ДЕРЕВУ ОТ 2ММ-10ММ</t>
  </si>
  <si>
    <t>Наборы сверл по дереву предназначены для сверления отверстий в изделиях из дерева и его производных д.2-10 мм</t>
  </si>
  <si>
    <t>42585</t>
  </si>
  <si>
    <t>ЯЩИК АЛЮМИН. ДЛЯ ИНСТРУМЕНТА 455Х225Х330ММ UNIPRO СЕРЫЙ</t>
  </si>
  <si>
    <t>предназначен для хранения и транспортировки инструментов</t>
  </si>
  <si>
    <t>42586</t>
  </si>
  <si>
    <t>УРОВЕНЬ 0,6М UNIPRO16256U</t>
  </si>
  <si>
    <t>Высокоточный уровень 600 мм. Предназначен для быстрого определения отклонения поверхностей по горизонтали и вертикали. выравнивание под 45°, 90° и 180°. Встроенные магниты. Точность 1 мм/м.</t>
  </si>
  <si>
    <t>42587</t>
  </si>
  <si>
    <t>КРУГ ОТРЕЗНОЙ ПО МЕТАЛЛУ 150Х22Х3</t>
  </si>
  <si>
    <t>Диск отрезной по металлу для резки металлоконструкций и изделий. Размеры: Внешний диаметр-150 мм, толщина-2,5 -3мм, посадочное место-22 мм.</t>
  </si>
  <si>
    <t>42588</t>
  </si>
  <si>
    <t>ДИСК ТРИММЕРНЫЙ "HUSQVARNA-MAXI" 225-22" 22ЗУБ.225Х22Х20ММ 5089024-01</t>
  </si>
  <si>
    <t>Диск для кустореза, 22 зубца Макси 225, d - 225 мм (20 мм).</t>
  </si>
  <si>
    <t>42589</t>
  </si>
  <si>
    <t>НАБОР ДЛЯ ЗАТОЧКИ ЦЕПИ БЕНЗОПИЛЫ HUSQVARNA 257</t>
  </si>
  <si>
    <t>Комплект, состоящий из рукоятки, комбинированного шаблона, 2 круглых и 1 плоского напильников.
Комбинированный шаблон, в сочетании с рукояткой напильника, обеспечивает правильный угол заточки и значительно упрощает заточку.</t>
  </si>
  <si>
    <t>42590</t>
  </si>
  <si>
    <t>ЦЕПЬ ДЛЯ БЕНЗОПИЛЫ HUSQVARNA 257  (32 ЗУБА)</t>
  </si>
  <si>
    <t>длина шины 15 '' (38 см), расстояние между звеньями 0,325'' (дюйма), ширина паза 1,3 мм, количество звеньев 32 шт для бензопил ''Husqvarna''</t>
  </si>
  <si>
    <t>42591</t>
  </si>
  <si>
    <t>ЦЕПЬ ПИЛЬНАЯ STIHL 14"/35 СМ</t>
  </si>
  <si>
    <t>Цепь 91/50 STIHL 63РМ/РМС3-50 3/8" 050"/1,3мм 14"/35см "/35см</t>
  </si>
  <si>
    <t>42592</t>
  </si>
  <si>
    <t>ВИНТ МЕХАНИЗМА НАТЯЖЕНИ ЦЕПИ БЕНЗОПИЛЫ HUSQVARNA 257</t>
  </si>
  <si>
    <t>запчасть к бензопиле Husqvarna</t>
  </si>
  <si>
    <t>42593</t>
  </si>
  <si>
    <t>КЛЮЧ УНИВЕРСАЛЬНЫЙ HUSQVARNA</t>
  </si>
  <si>
    <t>оснастка бензопилы Husqvarna</t>
  </si>
  <si>
    <t>42594</t>
  </si>
  <si>
    <t>ПРИСАДКА К ТОПЛИВУ HUSQVARNA 1Л</t>
  </si>
  <si>
    <t>Масло ''Husqvarna'' 1л к топливу. предназначено для смешивания с бензином для двухтактных двигателей с воздушным охлаждением</t>
  </si>
  <si>
    <t>42595</t>
  </si>
  <si>
    <t>НОЖ МОНТЕРСКИЙ НМ-02 КВТ</t>
  </si>
  <si>
    <t>нож монтерский изогнутый складной с деревянной ручкой</t>
  </si>
  <si>
    <t>18134</t>
  </si>
  <si>
    <t>КУСАЧКИ (БОКОРЕЗЫ) 160ММ КВТ</t>
  </si>
  <si>
    <t>Бокорезы с изолированными ручками 160 мм (до 1000В)</t>
  </si>
  <si>
    <t>42596</t>
  </si>
  <si>
    <t>Изолированная рукоятка и стержень. Для работы под напряжением до 1000В</t>
  </si>
  <si>
    <t>42597</t>
  </si>
  <si>
    <t>КУСАЧКИ (БОКОРЕЗЫ) 180ММ КВТ</t>
  </si>
  <si>
    <t>Бокорезы с изолированными ручками 180 мм (до 1000В)</t>
  </si>
  <si>
    <t>42598</t>
  </si>
  <si>
    <t>ПЛОСКОГУБЦЫ (ПАССАТИЖИ) 160ММ КВТ</t>
  </si>
  <si>
    <t>Пассатижи с изолированными ручками 160 мм. Для работы под напряжением до 1000 В.</t>
  </si>
  <si>
    <t>42599</t>
  </si>
  <si>
    <t>ПЛОСКОГУБЦЫ (ПАССАТИЖИ) 180ММ КВТ</t>
  </si>
  <si>
    <t>Пассатижи с изолированными ручками 180 мм. Для работы под напряжением до 1000 В.</t>
  </si>
  <si>
    <t>42600</t>
  </si>
  <si>
    <t>ПРЕСС ГИДРАВЛИЧЕСКИЙ РУЧНОЙ ПРГ-240 РОСТ</t>
  </si>
  <si>
    <t>Пресс ручной гидравлический предназначен для опрессовки шестигранником кабельных наконечников и гильз сечением до 240 мм2 включительно</t>
  </si>
  <si>
    <t>42601</t>
  </si>
  <si>
    <t>ПРЕСС-КЛЕЩИ ПК-120У ШТОК</t>
  </si>
  <si>
    <t>Универсальные механические пресс-клещи для опрессовки кабельных наконечников и гильз сечением 10-120 мм2.</t>
  </si>
  <si>
    <t>42602</t>
  </si>
  <si>
    <t>НОЖНИЦЫ КАБЕЛЬНЫЕ ХЛС-150 РОСТ</t>
  </si>
  <si>
    <t>42605</t>
  </si>
  <si>
    <t>СТРЕМЯНКА АЛЮМИНИЕВАЯ 4 СТУП. АЛЮМЕТ</t>
  </si>
  <si>
    <t>Количество ступеней: 4
- Высота подставки: 82 см.
- Длина секции со ступенями: 1.53 м.
- Рабочая высота: 2.9 м.
- Ширина основания: 44 см.
- Вес: 3,6 Кг. Нагрузка - 150кг</t>
  </si>
  <si>
    <t>42606</t>
  </si>
  <si>
    <t>СТРЕМЯНКА АЛЮМИНИЕВАЯ 5 СТУП. АЛЮМЕТ</t>
  </si>
  <si>
    <t>Кол-во ступеней - 5
 Вес, кг - 3,8
 Максимальная нагрузка, кг - 150
 Высота площадки, м - 1,03
 Рабочая высота , м - 3,1
 Габариты в сложенном виде (высота*ширина*глубина), м - 1,75*0,46*0,09
 Ширина ступени, см - 8</t>
  </si>
  <si>
    <t>42607</t>
  </si>
  <si>
    <t>СТРЕМЯНКА АЛЮМИНИЕВАЯ 8 СТУП. АЛЮМЕТ</t>
  </si>
  <si>
    <t>Количество ступеней 8,
Максимальная рабочая нагрузка 150 кг,
Высота в разложенном состоянии 244 см,
Вес 6 кг</t>
  </si>
  <si>
    <t>42608</t>
  </si>
  <si>
    <t>ЛЕСТНИЦА-СТРЕМЯНКА АЛЮМИНЕВАЯ 2-Х СЕКЦИОННАЯ, 2Х12 СТУП.</t>
  </si>
  <si>
    <t>Длина в сложенном виде, м: 3,4  
Общая длина лестницы, м: 5,6  
Высота в виде стремянки, м: 3,0  
Кол-во ступеней: 2х12  
Вес, кг: 11,7</t>
  </si>
  <si>
    <t>42609</t>
  </si>
  <si>
    <t>ЛЕСТНИЦА-СТРЕМЯНКА АЛЮМИНЕВАЯ 2-Х СЕКЦИОННАЯ, 2Х14 СТУП.</t>
  </si>
  <si>
    <t>мин. высота-3,96м.; макс. высота 7,04м.; вес-14,00кг.; макс. нагрузка-150кг.</t>
  </si>
  <si>
    <t>42610</t>
  </si>
  <si>
    <t>ЛЕСТНИЦА-СТРЕМЯНКА АЛЮМИНЕВАЯ 3-Х СЕКЦИОННАЯ, 3Х9 СТУП.</t>
  </si>
  <si>
    <t>Длина в сложенном виде, м: 2,5  
Общая длина лестницы, м: 5,9  
Длина в виде стремянки, м: 4,2  
Кол-во ступеней: 3х9  
Вес, кг: 11,9  нагрузка - 150 кг</t>
  </si>
  <si>
    <t>42611</t>
  </si>
  <si>
    <t>ЛЕСТНИЦА-СТРЕМЯНКА АЛЮМИНЕВАЯ 3-Х СЕКЦИОННАЯ, 3Х12 СТУП.</t>
  </si>
  <si>
    <t>Лестница алюминиевая 3-х секционная,ступеней 3х12;Н=3,38/5,60/7,86м;нагрузка 150кг":</t>
  </si>
  <si>
    <t>42612</t>
  </si>
  <si>
    <t>ЛЕСТНИЦА -ТРАНСФОРМЕР Т433 АЛЮМЕТ</t>
  </si>
  <si>
    <t>Шарнирная лестница состоящая из 4 секций.  Длина в сложенном виде, м: 0,88, Длина лестницы, м: 3,44, Высота в виде мостика, м: 0,8, Высота в виде стремянки, м: 1,6, Кол-во ступеней: 4х3, Вес, кг: 11,5  максимальная нагрузка 150 кг</t>
  </si>
  <si>
    <t>42613</t>
  </si>
  <si>
    <t>ЛЕСТНИЦА -ТРАНСФОРМЕР Т444 АЛЮМЕТ</t>
  </si>
  <si>
    <t>Шарнирная лестница состоящая из 4 секций. Лестница-трансформер алюминиевая, еоличество ступеней 4х4, Н=4,57/2, 22/2, 34/1, 17м; нагрузка 150кг</t>
  </si>
  <si>
    <t>42614</t>
  </si>
  <si>
    <t>ЛЕСТНИЦА -ТРАНСФОРМЕР Т455 АЛЮМЕТ</t>
  </si>
  <si>
    <t>шарнирная лестница состоящая из 4 секций. В сложенном состоянии не превышает 1,45м. Минимальная высота лестницы-трансформер в разложенном виде 4м, максимальная — 5,69м., нагрузка 150 кг.</t>
  </si>
  <si>
    <t>42615</t>
  </si>
  <si>
    <t>ЛЕСТНИЦА ПРИСТАВНАЯ АЛЮМЕТ 5107 (7 СТУП.)</t>
  </si>
  <si>
    <t>количество ступеней 7 шт., длина лестницы 1,95 м, ширина 0,335 м, максимальная нагрузка 150 кг, масса 2,5 кг</t>
  </si>
  <si>
    <t xml:space="preserve">ЛАМПА ПАЯЛЬНАЯ </t>
  </si>
  <si>
    <t>Нож технический Профи 18 мм усиленный FIT-10258. Отламывающиеся лезвие с пластиковым прижимом. 3 запасных лезвия.Материал: пластиковая корпус с усиленной металлической направляющей, прорезиненная вставка на рукоятке.</t>
  </si>
  <si>
    <t xml:space="preserve">ПЕРФОРАТОР </t>
  </si>
  <si>
    <t>Перфоратор сетевой BOSCH GBH  2-20 D (0 611 25A 400). Электроинструмент с вращающимся рабочим инструментом, специально предназначенный для сверления бетона, камня, кирпича.</t>
  </si>
  <si>
    <t xml:space="preserve">УРОВЕНЬ "РЕЛЬС"PROFI </t>
  </si>
  <si>
    <t>ФЕН ПРОМЫШЛЕННЫЙ 1500ВТ</t>
  </si>
  <si>
    <t xml:space="preserve">ФЕН </t>
  </si>
  <si>
    <t xml:space="preserve">Генератор бензиновый Elitech БЭС-6500P 5,5 кВт, для использования на стройке и бытового применения. Оборудован электрическим, ручным стартером и аккумуляторной батареей. Одновременно питает несколько единиц ручного инструмента, бытовую технику и др. </t>
  </si>
  <si>
    <t>ЭЛЕКТРОСТАНЦИЯ БЕНЗИНОВАЯ 5 КВТ</t>
  </si>
  <si>
    <t xml:space="preserve">ЭЛЕКТРОСТАНЦИЯ </t>
  </si>
  <si>
    <t>БУР ПРОХОДНОЙ SDS MAX</t>
  </si>
  <si>
    <t>НАБОР ОТВЕРТОК ИЗОЛИРОВАННЫХ  6ШТ. КВТ</t>
  </si>
  <si>
    <t xml:space="preserve">Рычажные кабельные ножницы предназначены для быстрой резки бронированных медных и алюминиевых кабелей диаметром до 30 мм (сечением до 150 мм2). Также предназначены для перерезания металлических прутков из низкоуглеродистой стали диаметром до 5 мм. 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</si>
  <si>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</t>
  </si>
  <si>
    <t>Срок гарантийного обслуживания не менее срока завода изготовителя, но не менее 12 месяцев.</t>
  </si>
  <si>
    <t>не менее 10 лет</t>
  </si>
  <si>
    <t xml:space="preserve">Начальник ХО Исхаков Дамир Мубаракович;  (347) 221-54-48, e-mail:  d.ishakov@bashtel.ru </t>
  </si>
  <si>
    <t>Асадулин Венер Галисултанович</t>
  </si>
  <si>
    <t>(347) 251-67-68</t>
  </si>
  <si>
    <t>v.asadullin@bashtel.ru</t>
  </si>
  <si>
    <t>г.Уфа, ул.Каспийская, д.14</t>
  </si>
  <si>
    <t xml:space="preserve">Используются для разрезания проволоки и проводов, тонких металлических прутков и мелких элементов электродеталей
</t>
  </si>
  <si>
    <t>40</t>
  </si>
  <si>
    <t>0</t>
  </si>
  <si>
    <t>4</t>
  </si>
  <si>
    <t>Дрель-шуруповерт аккумуляторная ИНТЕРСКОЛ ДА-10/14,4 ЭР LI-ION. (ДРЕЛЬ-ШУРУПОВЕРТ, напр.14-16В. )</t>
  </si>
  <si>
    <t>20 июня 2014 г.</t>
  </si>
  <si>
    <t xml:space="preserve">Вед.инженер ХО Хамзин Юнир Мунирович; (347) 221-56-34, e-mail:  hamzin@bashtel.ru </t>
  </si>
  <si>
    <t>Предельная стоимость лота составляет  1 774 272,33  руб. (с НДС)</t>
  </si>
  <si>
    <t>106</t>
  </si>
  <si>
    <t>6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</si>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</sst>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5" fillId="0" borderId="0" xfId="2" applyAlignment="1">
      <alignment horizontal="left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/>
    <xf numFmtId="4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161"/>
  <sheetViews>
    <sheetView tabSelected="1" topLeftCell="A58" zoomScaleNormal="100" workbookViewId="0">
      <selection activeCell="J71" sqref="J71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6" t="s">
        <v>24</v>
      </c>
    </row>
    <row r="2" spans="1:22" x14ac:dyDescent="0.25">
      <c r="B2" s="35" t="s">
        <v>11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22" x14ac:dyDescent="0.25">
      <c r="B3" t="s">
        <v>3</v>
      </c>
      <c r="C3" s="12">
        <v>5435</v>
      </c>
      <c r="D3" s="10" t="s">
        <v>36</v>
      </c>
      <c r="E3" s="10"/>
      <c r="F3" s="15"/>
      <c r="Q3" s="6"/>
    </row>
    <row r="4" spans="1:22" x14ac:dyDescent="0.25">
      <c r="B4" s="43" t="s">
        <v>0</v>
      </c>
      <c r="C4" s="51" t="s">
        <v>30</v>
      </c>
      <c r="D4" s="43" t="s">
        <v>26</v>
      </c>
      <c r="E4" s="51" t="s">
        <v>31</v>
      </c>
      <c r="F4" s="43" t="s">
        <v>1</v>
      </c>
      <c r="G4" s="43" t="s">
        <v>15</v>
      </c>
      <c r="H4" s="36" t="s">
        <v>16</v>
      </c>
      <c r="I4" s="36"/>
      <c r="J4" s="36"/>
      <c r="K4" s="36"/>
      <c r="L4" s="36"/>
      <c r="M4" s="49" t="s">
        <v>21</v>
      </c>
      <c r="N4" s="47" t="s">
        <v>22</v>
      </c>
      <c r="O4" s="53" t="s">
        <v>27</v>
      </c>
      <c r="P4" s="43" t="s">
        <v>2</v>
      </c>
      <c r="Q4" s="6"/>
    </row>
    <row r="5" spans="1:22" s="5" customFormat="1" ht="48.75" customHeight="1" x14ac:dyDescent="0.25">
      <c r="B5" s="43"/>
      <c r="C5" s="52"/>
      <c r="D5" s="43"/>
      <c r="E5" s="52"/>
      <c r="F5" s="43"/>
      <c r="G5" s="43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50"/>
      <c r="N5" s="48"/>
      <c r="O5" s="53"/>
      <c r="P5" s="43"/>
    </row>
    <row r="6" spans="1:22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9">
        <v>14</v>
      </c>
      <c r="P6" s="1">
        <v>15</v>
      </c>
    </row>
    <row r="7" spans="1:22" ht="120" x14ac:dyDescent="0.25">
      <c r="A7" s="12"/>
      <c r="B7" s="11">
        <v>1</v>
      </c>
      <c r="C7" s="11" t="s">
        <v>41</v>
      </c>
      <c r="D7" s="2" t="s">
        <v>42</v>
      </c>
      <c r="E7" s="2"/>
      <c r="F7" s="2" t="s">
        <v>43</v>
      </c>
      <c r="G7" s="7" t="s">
        <v>44</v>
      </c>
      <c r="H7" s="20">
        <v>0</v>
      </c>
      <c r="I7" s="20">
        <v>2</v>
      </c>
      <c r="J7" s="20">
        <v>0</v>
      </c>
      <c r="K7" s="20">
        <v>0</v>
      </c>
      <c r="L7" s="20">
        <v>2</v>
      </c>
      <c r="M7" s="8">
        <v>4200</v>
      </c>
      <c r="N7" s="8">
        <v>8400</v>
      </c>
      <c r="O7" s="32">
        <f>SUM(N7*1.18)</f>
        <v>9912</v>
      </c>
      <c r="P7" s="2" t="s">
        <v>436</v>
      </c>
      <c r="Q7" s="12"/>
    </row>
    <row r="8" spans="1:22" ht="105" x14ac:dyDescent="0.25">
      <c r="A8" s="12"/>
      <c r="B8" s="11">
        <v>2</v>
      </c>
      <c r="C8" s="11" t="s">
        <v>45</v>
      </c>
      <c r="D8" s="2" t="s">
        <v>46</v>
      </c>
      <c r="E8" s="2"/>
      <c r="F8" s="2" t="s">
        <v>47</v>
      </c>
      <c r="G8" s="7" t="s">
        <v>44</v>
      </c>
      <c r="H8" s="20">
        <v>0</v>
      </c>
      <c r="I8" s="20">
        <v>82</v>
      </c>
      <c r="J8" s="20">
        <v>0</v>
      </c>
      <c r="K8" s="20">
        <v>0</v>
      </c>
      <c r="L8" s="20">
        <v>82</v>
      </c>
      <c r="M8" s="8">
        <v>110</v>
      </c>
      <c r="N8" s="8">
        <v>9020</v>
      </c>
      <c r="O8" s="32">
        <f t="shared" ref="O8:O71" si="0">SUM(N8*1.18)</f>
        <v>10643.599999999999</v>
      </c>
      <c r="P8" s="2" t="s">
        <v>436</v>
      </c>
      <c r="Q8" s="12"/>
    </row>
    <row r="9" spans="1:22" s="12" customFormat="1" ht="79.5" customHeight="1" x14ac:dyDescent="0.25">
      <c r="B9" s="11">
        <v>3</v>
      </c>
      <c r="C9" s="11" t="s">
        <v>48</v>
      </c>
      <c r="D9" s="2" t="s">
        <v>49</v>
      </c>
      <c r="E9" s="2"/>
      <c r="F9" s="2" t="s">
        <v>437</v>
      </c>
      <c r="G9" s="7" t="s">
        <v>44</v>
      </c>
      <c r="H9" s="20">
        <v>0</v>
      </c>
      <c r="I9" s="20">
        <v>65</v>
      </c>
      <c r="J9" s="20">
        <v>0</v>
      </c>
      <c r="K9" s="20">
        <v>0</v>
      </c>
      <c r="L9" s="20">
        <v>65</v>
      </c>
      <c r="M9" s="8">
        <v>140</v>
      </c>
      <c r="N9" s="8">
        <v>9100</v>
      </c>
      <c r="O9" s="32">
        <f t="shared" si="0"/>
        <v>10738</v>
      </c>
      <c r="P9" s="2" t="s">
        <v>436</v>
      </c>
    </row>
    <row r="10" spans="1:22" s="12" customFormat="1" ht="60" x14ac:dyDescent="0.25">
      <c r="B10" s="11">
        <v>4</v>
      </c>
      <c r="C10" s="11" t="s">
        <v>50</v>
      </c>
      <c r="D10" s="2" t="s">
        <v>51</v>
      </c>
      <c r="E10" s="2"/>
      <c r="F10" s="2" t="s">
        <v>52</v>
      </c>
      <c r="G10" s="7" t="s">
        <v>44</v>
      </c>
      <c r="H10" s="20">
        <v>0</v>
      </c>
      <c r="I10" s="20">
        <v>12</v>
      </c>
      <c r="J10" s="20">
        <v>0</v>
      </c>
      <c r="K10" s="20">
        <v>0</v>
      </c>
      <c r="L10" s="20">
        <v>12</v>
      </c>
      <c r="M10" s="8">
        <v>85</v>
      </c>
      <c r="N10" s="8">
        <v>1020</v>
      </c>
      <c r="O10" s="32">
        <f t="shared" si="0"/>
        <v>1203.5999999999999</v>
      </c>
      <c r="P10" s="2" t="s">
        <v>436</v>
      </c>
    </row>
    <row r="11" spans="1:22" ht="60" x14ac:dyDescent="0.25">
      <c r="A11" s="12"/>
      <c r="B11" s="11">
        <v>5</v>
      </c>
      <c r="C11" s="11" t="s">
        <v>53</v>
      </c>
      <c r="D11" s="2" t="s">
        <v>54</v>
      </c>
      <c r="E11" s="2"/>
      <c r="F11" s="2" t="s">
        <v>52</v>
      </c>
      <c r="G11" s="7" t="s">
        <v>44</v>
      </c>
      <c r="H11" s="20">
        <v>0</v>
      </c>
      <c r="I11" s="20">
        <v>15</v>
      </c>
      <c r="J11" s="20">
        <v>0</v>
      </c>
      <c r="K11" s="20">
        <v>0</v>
      </c>
      <c r="L11" s="20">
        <v>15</v>
      </c>
      <c r="M11" s="8">
        <v>132</v>
      </c>
      <c r="N11" s="8">
        <v>1980</v>
      </c>
      <c r="O11" s="32">
        <f t="shared" si="0"/>
        <v>2336.4</v>
      </c>
      <c r="P11" s="2" t="s">
        <v>436</v>
      </c>
      <c r="Q11" s="12"/>
    </row>
    <row r="12" spans="1:22" ht="60" x14ac:dyDescent="0.25">
      <c r="A12" s="12"/>
      <c r="B12" s="11">
        <v>6</v>
      </c>
      <c r="C12" s="11" t="s">
        <v>55</v>
      </c>
      <c r="D12" s="2" t="s">
        <v>56</v>
      </c>
      <c r="E12" s="2"/>
      <c r="F12" s="2" t="s">
        <v>52</v>
      </c>
      <c r="G12" s="7" t="s">
        <v>44</v>
      </c>
      <c r="H12" s="20">
        <v>0</v>
      </c>
      <c r="I12" s="20">
        <v>10</v>
      </c>
      <c r="J12" s="20">
        <v>0</v>
      </c>
      <c r="K12" s="20">
        <v>0</v>
      </c>
      <c r="L12" s="20">
        <v>10</v>
      </c>
      <c r="M12" s="8">
        <v>96</v>
      </c>
      <c r="N12" s="8">
        <v>960</v>
      </c>
      <c r="O12" s="32">
        <f t="shared" si="0"/>
        <v>1132.8</v>
      </c>
      <c r="P12" s="2" t="s">
        <v>436</v>
      </c>
      <c r="Q12" s="12"/>
    </row>
    <row r="13" spans="1:22" ht="60" x14ac:dyDescent="0.25">
      <c r="A13" s="12"/>
      <c r="B13" s="11">
        <v>7</v>
      </c>
      <c r="C13" s="11" t="s">
        <v>57</v>
      </c>
      <c r="D13" s="2" t="s">
        <v>58</v>
      </c>
      <c r="E13" s="2"/>
      <c r="F13" s="2" t="s">
        <v>52</v>
      </c>
      <c r="G13" s="7" t="s">
        <v>44</v>
      </c>
      <c r="H13" s="20">
        <v>0</v>
      </c>
      <c r="I13" s="20">
        <v>10</v>
      </c>
      <c r="J13" s="20">
        <v>0</v>
      </c>
      <c r="K13" s="20">
        <v>0</v>
      </c>
      <c r="L13" s="20">
        <v>10</v>
      </c>
      <c r="M13" s="8">
        <v>500</v>
      </c>
      <c r="N13" s="8">
        <v>5000</v>
      </c>
      <c r="O13" s="32">
        <f t="shared" si="0"/>
        <v>5900</v>
      </c>
      <c r="P13" s="2" t="s">
        <v>436</v>
      </c>
      <c r="Q13" s="12"/>
      <c r="R13" s="3"/>
      <c r="S13" s="3"/>
      <c r="T13" s="3"/>
      <c r="U13" s="3"/>
      <c r="V13" s="3"/>
    </row>
    <row r="14" spans="1:22" ht="60" x14ac:dyDescent="0.25">
      <c r="A14" s="12"/>
      <c r="B14" s="11">
        <v>8</v>
      </c>
      <c r="C14" s="11" t="s">
        <v>59</v>
      </c>
      <c r="D14" s="2" t="s">
        <v>60</v>
      </c>
      <c r="E14" s="2"/>
      <c r="F14" s="2" t="s">
        <v>52</v>
      </c>
      <c r="G14" s="7" t="s">
        <v>44</v>
      </c>
      <c r="H14" s="20">
        <v>0</v>
      </c>
      <c r="I14" s="20">
        <v>10</v>
      </c>
      <c r="J14" s="20">
        <v>0</v>
      </c>
      <c r="K14" s="20">
        <v>0</v>
      </c>
      <c r="L14" s="20">
        <v>10</v>
      </c>
      <c r="M14" s="8">
        <v>337</v>
      </c>
      <c r="N14" s="8">
        <v>3370</v>
      </c>
      <c r="O14" s="32">
        <f t="shared" si="0"/>
        <v>3976.6</v>
      </c>
      <c r="P14" s="2" t="s">
        <v>436</v>
      </c>
      <c r="Q14" s="12"/>
    </row>
    <row r="15" spans="1:22" ht="60" x14ac:dyDescent="0.25">
      <c r="A15" s="12"/>
      <c r="B15" s="11">
        <v>9</v>
      </c>
      <c r="C15" s="11" t="s">
        <v>61</v>
      </c>
      <c r="D15" s="2" t="s">
        <v>62</v>
      </c>
      <c r="E15" s="2"/>
      <c r="F15" s="2" t="s">
        <v>52</v>
      </c>
      <c r="G15" s="7" t="s">
        <v>44</v>
      </c>
      <c r="H15" s="20">
        <v>0</v>
      </c>
      <c r="I15" s="20">
        <v>15</v>
      </c>
      <c r="J15" s="20">
        <v>0</v>
      </c>
      <c r="K15" s="20">
        <v>0</v>
      </c>
      <c r="L15" s="20">
        <v>15</v>
      </c>
      <c r="M15" s="8">
        <v>500</v>
      </c>
      <c r="N15" s="8">
        <v>7500</v>
      </c>
      <c r="O15" s="32">
        <f t="shared" si="0"/>
        <v>8850</v>
      </c>
      <c r="P15" s="2" t="s">
        <v>436</v>
      </c>
      <c r="Q15" s="12"/>
    </row>
    <row r="16" spans="1:22" s="12" customFormat="1" ht="60" x14ac:dyDescent="0.25">
      <c r="B16" s="11">
        <v>10</v>
      </c>
      <c r="C16" s="11" t="s">
        <v>63</v>
      </c>
      <c r="D16" s="2" t="s">
        <v>64</v>
      </c>
      <c r="E16" s="2"/>
      <c r="F16" s="2" t="s">
        <v>52</v>
      </c>
      <c r="G16" s="7" t="s">
        <v>44</v>
      </c>
      <c r="H16" s="20">
        <v>0</v>
      </c>
      <c r="I16" s="20">
        <v>12</v>
      </c>
      <c r="J16" s="20">
        <v>0</v>
      </c>
      <c r="K16" s="20">
        <v>0</v>
      </c>
      <c r="L16" s="20">
        <v>12</v>
      </c>
      <c r="M16" s="8">
        <v>120</v>
      </c>
      <c r="N16" s="8">
        <v>1440</v>
      </c>
      <c r="O16" s="32">
        <f t="shared" si="0"/>
        <v>1699.1999999999998</v>
      </c>
      <c r="P16" s="2" t="s">
        <v>436</v>
      </c>
    </row>
    <row r="17" spans="1:17" s="12" customFormat="1" ht="60" x14ac:dyDescent="0.25">
      <c r="B17" s="11">
        <v>11</v>
      </c>
      <c r="C17" s="11" t="s">
        <v>65</v>
      </c>
      <c r="D17" s="2" t="s">
        <v>66</v>
      </c>
      <c r="E17" s="2"/>
      <c r="F17" s="2" t="s">
        <v>52</v>
      </c>
      <c r="G17" s="7" t="s">
        <v>44</v>
      </c>
      <c r="H17" s="20" t="s">
        <v>439</v>
      </c>
      <c r="I17" s="20" t="s">
        <v>440</v>
      </c>
      <c r="J17" s="20" t="s">
        <v>439</v>
      </c>
      <c r="K17" s="20">
        <v>0</v>
      </c>
      <c r="L17" s="20">
        <v>4</v>
      </c>
      <c r="M17" s="8">
        <v>500</v>
      </c>
      <c r="N17" s="8">
        <v>2000</v>
      </c>
      <c r="O17" s="32">
        <f t="shared" si="0"/>
        <v>2360</v>
      </c>
      <c r="P17" s="2" t="s">
        <v>436</v>
      </c>
    </row>
    <row r="18" spans="1:17" ht="60" x14ac:dyDescent="0.25">
      <c r="A18" s="12"/>
      <c r="B18" s="11">
        <v>12</v>
      </c>
      <c r="C18" s="11" t="s">
        <v>65</v>
      </c>
      <c r="D18" s="2" t="s">
        <v>66</v>
      </c>
      <c r="E18" s="2"/>
      <c r="F18" s="2" t="s">
        <v>52</v>
      </c>
      <c r="G18" s="7" t="s">
        <v>44</v>
      </c>
      <c r="H18" s="20">
        <v>0</v>
      </c>
      <c r="I18" s="20">
        <v>12</v>
      </c>
      <c r="J18" s="20">
        <v>0</v>
      </c>
      <c r="K18" s="20">
        <v>0</v>
      </c>
      <c r="L18" s="20">
        <v>12</v>
      </c>
      <c r="M18" s="8">
        <v>500</v>
      </c>
      <c r="N18" s="8">
        <v>6000</v>
      </c>
      <c r="O18" s="32">
        <f t="shared" si="0"/>
        <v>7080</v>
      </c>
      <c r="P18" s="2" t="s">
        <v>436</v>
      </c>
      <c r="Q18" s="12"/>
    </row>
    <row r="19" spans="1:17" ht="60" x14ac:dyDescent="0.25">
      <c r="A19" s="12"/>
      <c r="B19" s="11">
        <v>13</v>
      </c>
      <c r="C19" s="11" t="s">
        <v>67</v>
      </c>
      <c r="D19" s="2" t="s">
        <v>68</v>
      </c>
      <c r="E19" s="2"/>
      <c r="F19" s="2" t="s">
        <v>52</v>
      </c>
      <c r="G19" s="7" t="s">
        <v>44</v>
      </c>
      <c r="H19" s="20">
        <v>0</v>
      </c>
      <c r="I19" s="20" t="s">
        <v>446</v>
      </c>
      <c r="J19" s="20" t="s">
        <v>439</v>
      </c>
      <c r="K19" s="20">
        <v>0</v>
      </c>
      <c r="L19" s="20">
        <v>6</v>
      </c>
      <c r="M19" s="8">
        <v>500</v>
      </c>
      <c r="N19" s="8">
        <v>3000</v>
      </c>
      <c r="O19" s="32">
        <f t="shared" si="0"/>
        <v>3540</v>
      </c>
      <c r="P19" s="2" t="s">
        <v>436</v>
      </c>
      <c r="Q19" s="12"/>
    </row>
    <row r="20" spans="1:17" s="12" customFormat="1" ht="60" x14ac:dyDescent="0.25">
      <c r="B20" s="11">
        <v>14</v>
      </c>
      <c r="C20" s="11" t="s">
        <v>69</v>
      </c>
      <c r="D20" s="2" t="s">
        <v>70</v>
      </c>
      <c r="E20" s="2"/>
      <c r="F20" s="2" t="s">
        <v>52</v>
      </c>
      <c r="G20" s="7" t="s">
        <v>44</v>
      </c>
      <c r="H20" s="20">
        <v>0</v>
      </c>
      <c r="I20" s="20">
        <v>5</v>
      </c>
      <c r="J20" s="20">
        <v>0</v>
      </c>
      <c r="K20" s="20">
        <v>0</v>
      </c>
      <c r="L20" s="20">
        <v>5</v>
      </c>
      <c r="M20" s="8">
        <v>280</v>
      </c>
      <c r="N20" s="8">
        <v>1400</v>
      </c>
      <c r="O20" s="32">
        <f t="shared" si="0"/>
        <v>1652</v>
      </c>
      <c r="P20" s="2" t="s">
        <v>436</v>
      </c>
    </row>
    <row r="21" spans="1:17" ht="75" x14ac:dyDescent="0.25">
      <c r="A21" s="12"/>
      <c r="B21" s="11">
        <v>15</v>
      </c>
      <c r="C21" s="11" t="s">
        <v>71</v>
      </c>
      <c r="D21" s="2" t="s">
        <v>72</v>
      </c>
      <c r="E21" s="2"/>
      <c r="F21" s="2" t="s">
        <v>73</v>
      </c>
      <c r="G21" s="7" t="s">
        <v>44</v>
      </c>
      <c r="H21" s="20">
        <v>0</v>
      </c>
      <c r="I21" s="20">
        <v>15</v>
      </c>
      <c r="J21" s="20">
        <v>0</v>
      </c>
      <c r="K21" s="20">
        <v>0</v>
      </c>
      <c r="L21" s="20">
        <v>15</v>
      </c>
      <c r="M21" s="8">
        <v>500</v>
      </c>
      <c r="N21" s="8">
        <v>7500</v>
      </c>
      <c r="O21" s="32">
        <f t="shared" si="0"/>
        <v>8850</v>
      </c>
      <c r="P21" s="2" t="s">
        <v>436</v>
      </c>
      <c r="Q21" s="12"/>
    </row>
    <row r="22" spans="1:17" s="12" customFormat="1" ht="60" x14ac:dyDescent="0.25">
      <c r="B22" s="11">
        <v>16</v>
      </c>
      <c r="C22" s="11" t="s">
        <v>74</v>
      </c>
      <c r="D22" s="2" t="s">
        <v>75</v>
      </c>
      <c r="E22" s="2"/>
      <c r="F22" s="2" t="s">
        <v>52</v>
      </c>
      <c r="G22" s="7" t="s">
        <v>44</v>
      </c>
      <c r="H22" s="20">
        <v>0</v>
      </c>
      <c r="I22" s="20">
        <v>5</v>
      </c>
      <c r="J22" s="20">
        <v>0</v>
      </c>
      <c r="K22" s="20">
        <v>0</v>
      </c>
      <c r="L22" s="20">
        <v>5</v>
      </c>
      <c r="M22" s="8">
        <v>355</v>
      </c>
      <c r="N22" s="8">
        <v>1775</v>
      </c>
      <c r="O22" s="32">
        <f t="shared" si="0"/>
        <v>2094.5</v>
      </c>
      <c r="P22" s="2" t="s">
        <v>436</v>
      </c>
    </row>
    <row r="23" spans="1:17" ht="75" x14ac:dyDescent="0.25">
      <c r="A23" s="12"/>
      <c r="B23" s="11">
        <v>17</v>
      </c>
      <c r="C23" s="11" t="s">
        <v>76</v>
      </c>
      <c r="D23" s="2" t="s">
        <v>77</v>
      </c>
      <c r="E23" s="2"/>
      <c r="F23" s="2" t="s">
        <v>78</v>
      </c>
      <c r="G23" s="7" t="s">
        <v>44</v>
      </c>
      <c r="H23" s="20">
        <v>0</v>
      </c>
      <c r="I23" s="20">
        <v>5</v>
      </c>
      <c r="J23" s="20">
        <v>0</v>
      </c>
      <c r="K23" s="20">
        <v>0</v>
      </c>
      <c r="L23" s="20">
        <v>5</v>
      </c>
      <c r="M23" s="8">
        <v>500</v>
      </c>
      <c r="N23" s="8">
        <v>2500</v>
      </c>
      <c r="O23" s="32">
        <f t="shared" si="0"/>
        <v>2950</v>
      </c>
      <c r="P23" s="2" t="s">
        <v>436</v>
      </c>
      <c r="Q23" s="12"/>
    </row>
    <row r="24" spans="1:17" ht="60" x14ac:dyDescent="0.25">
      <c r="A24" s="12"/>
      <c r="B24" s="11">
        <v>18</v>
      </c>
      <c r="C24" s="11" t="s">
        <v>79</v>
      </c>
      <c r="D24" s="2" t="s">
        <v>80</v>
      </c>
      <c r="E24" s="2"/>
      <c r="F24" s="2" t="s">
        <v>52</v>
      </c>
      <c r="G24" s="7" t="s">
        <v>44</v>
      </c>
      <c r="H24" s="20">
        <v>0</v>
      </c>
      <c r="I24" s="20">
        <v>3</v>
      </c>
      <c r="J24" s="20">
        <v>0</v>
      </c>
      <c r="K24" s="20">
        <v>0</v>
      </c>
      <c r="L24" s="20">
        <v>3</v>
      </c>
      <c r="M24" s="8">
        <v>770</v>
      </c>
      <c r="N24" s="8">
        <v>2310</v>
      </c>
      <c r="O24" s="32">
        <f t="shared" si="0"/>
        <v>2725.7999999999997</v>
      </c>
      <c r="P24" s="2" t="s">
        <v>436</v>
      </c>
      <c r="Q24" s="12"/>
    </row>
    <row r="25" spans="1:17" ht="75" x14ac:dyDescent="0.25">
      <c r="A25" s="12"/>
      <c r="B25" s="11">
        <v>19</v>
      </c>
      <c r="C25" s="11" t="s">
        <v>81</v>
      </c>
      <c r="D25" s="2" t="s">
        <v>82</v>
      </c>
      <c r="E25" s="2"/>
      <c r="F25" s="2" t="s">
        <v>83</v>
      </c>
      <c r="G25" s="7" t="s">
        <v>44</v>
      </c>
      <c r="H25" s="20">
        <v>0</v>
      </c>
      <c r="I25" s="20">
        <v>9</v>
      </c>
      <c r="J25" s="20">
        <v>0</v>
      </c>
      <c r="K25" s="20">
        <v>0</v>
      </c>
      <c r="L25" s="20">
        <v>9</v>
      </c>
      <c r="M25" s="8">
        <v>500</v>
      </c>
      <c r="N25" s="8">
        <v>4500</v>
      </c>
      <c r="O25" s="32">
        <f t="shared" si="0"/>
        <v>5310</v>
      </c>
      <c r="P25" s="2" t="s">
        <v>436</v>
      </c>
      <c r="Q25" s="12"/>
    </row>
    <row r="26" spans="1:17" ht="60" x14ac:dyDescent="0.25">
      <c r="A26" s="12"/>
      <c r="B26" s="11">
        <v>20</v>
      </c>
      <c r="C26" s="11" t="s">
        <v>84</v>
      </c>
      <c r="D26" s="2" t="s">
        <v>85</v>
      </c>
      <c r="E26" s="2"/>
      <c r="F26" s="2" t="s">
        <v>52</v>
      </c>
      <c r="G26" s="7" t="s">
        <v>44</v>
      </c>
      <c r="H26" s="20">
        <v>0</v>
      </c>
      <c r="I26" s="20">
        <v>10</v>
      </c>
      <c r="J26" s="20">
        <v>0</v>
      </c>
      <c r="K26" s="20">
        <v>0</v>
      </c>
      <c r="L26" s="20">
        <v>10</v>
      </c>
      <c r="M26" s="8">
        <v>77</v>
      </c>
      <c r="N26" s="8">
        <v>770</v>
      </c>
      <c r="O26" s="32">
        <f t="shared" si="0"/>
        <v>908.59999999999991</v>
      </c>
      <c r="P26" s="2" t="s">
        <v>436</v>
      </c>
      <c r="Q26" s="12"/>
    </row>
    <row r="27" spans="1:17" ht="60" x14ac:dyDescent="0.25">
      <c r="A27" s="12"/>
      <c r="B27" s="11">
        <v>21</v>
      </c>
      <c r="C27" s="11" t="s">
        <v>86</v>
      </c>
      <c r="D27" s="2" t="s">
        <v>87</v>
      </c>
      <c r="E27" s="2"/>
      <c r="F27" s="2" t="s">
        <v>52</v>
      </c>
      <c r="G27" s="7" t="s">
        <v>44</v>
      </c>
      <c r="H27" s="20">
        <v>0</v>
      </c>
      <c r="I27" s="20">
        <v>25</v>
      </c>
      <c r="J27" s="20">
        <v>0</v>
      </c>
      <c r="K27" s="20">
        <v>0</v>
      </c>
      <c r="L27" s="20">
        <v>25</v>
      </c>
      <c r="M27" s="8">
        <v>80</v>
      </c>
      <c r="N27" s="8">
        <v>2000</v>
      </c>
      <c r="O27" s="32">
        <f t="shared" si="0"/>
        <v>2360</v>
      </c>
      <c r="P27" s="2" t="s">
        <v>436</v>
      </c>
      <c r="Q27" s="12"/>
    </row>
    <row r="28" spans="1:17" ht="60" x14ac:dyDescent="0.25">
      <c r="A28" s="12"/>
      <c r="B28" s="11">
        <v>22</v>
      </c>
      <c r="C28" s="11" t="s">
        <v>88</v>
      </c>
      <c r="D28" s="2" t="s">
        <v>89</v>
      </c>
      <c r="E28" s="2"/>
      <c r="F28" s="2" t="s">
        <v>52</v>
      </c>
      <c r="G28" s="7" t="s">
        <v>44</v>
      </c>
      <c r="H28" s="20">
        <v>0</v>
      </c>
      <c r="I28" s="20">
        <v>25</v>
      </c>
      <c r="J28" s="20">
        <v>0</v>
      </c>
      <c r="K28" s="20">
        <v>0</v>
      </c>
      <c r="L28" s="20">
        <v>25</v>
      </c>
      <c r="M28" s="8">
        <v>90</v>
      </c>
      <c r="N28" s="8">
        <v>2250</v>
      </c>
      <c r="O28" s="32">
        <f t="shared" si="0"/>
        <v>2655</v>
      </c>
      <c r="P28" s="2" t="s">
        <v>436</v>
      </c>
      <c r="Q28" s="12"/>
    </row>
    <row r="29" spans="1:17" ht="60" x14ac:dyDescent="0.25">
      <c r="A29" s="12"/>
      <c r="B29" s="11">
        <v>23</v>
      </c>
      <c r="C29" s="11" t="s">
        <v>90</v>
      </c>
      <c r="D29" s="2" t="s">
        <v>91</v>
      </c>
      <c r="E29" s="2"/>
      <c r="F29" s="2" t="s">
        <v>52</v>
      </c>
      <c r="G29" s="7" t="s">
        <v>44</v>
      </c>
      <c r="H29" s="20">
        <v>0</v>
      </c>
      <c r="I29" s="20">
        <v>10</v>
      </c>
      <c r="J29" s="20">
        <v>0</v>
      </c>
      <c r="K29" s="20">
        <v>0</v>
      </c>
      <c r="L29" s="20">
        <v>10</v>
      </c>
      <c r="M29" s="8">
        <v>117</v>
      </c>
      <c r="N29" s="8">
        <v>1170</v>
      </c>
      <c r="O29" s="32">
        <f t="shared" si="0"/>
        <v>1380.6</v>
      </c>
      <c r="P29" s="2" t="s">
        <v>436</v>
      </c>
      <c r="Q29" s="12"/>
    </row>
    <row r="30" spans="1:17" ht="60" x14ac:dyDescent="0.25">
      <c r="A30" s="12"/>
      <c r="B30" s="11">
        <v>24</v>
      </c>
      <c r="C30" s="11" t="s">
        <v>92</v>
      </c>
      <c r="D30" s="2" t="s">
        <v>93</v>
      </c>
      <c r="E30" s="2"/>
      <c r="F30" s="2" t="s">
        <v>52</v>
      </c>
      <c r="G30" s="7" t="s">
        <v>44</v>
      </c>
      <c r="H30" s="20">
        <v>0</v>
      </c>
      <c r="I30" s="20">
        <v>10</v>
      </c>
      <c r="J30" s="20">
        <v>0</v>
      </c>
      <c r="K30" s="20">
        <v>0</v>
      </c>
      <c r="L30" s="20">
        <v>10</v>
      </c>
      <c r="M30" s="8">
        <v>157</v>
      </c>
      <c r="N30" s="8">
        <v>1570</v>
      </c>
      <c r="O30" s="32">
        <f t="shared" si="0"/>
        <v>1852.6</v>
      </c>
      <c r="P30" s="2" t="s">
        <v>436</v>
      </c>
      <c r="Q30" s="12"/>
    </row>
    <row r="31" spans="1:17" ht="60" x14ac:dyDescent="0.25">
      <c r="A31" s="12"/>
      <c r="B31" s="11">
        <v>25</v>
      </c>
      <c r="C31" s="11" t="s">
        <v>94</v>
      </c>
      <c r="D31" s="2" t="s">
        <v>95</v>
      </c>
      <c r="E31" s="2"/>
      <c r="F31" s="2" t="s">
        <v>52</v>
      </c>
      <c r="G31" s="7" t="s">
        <v>44</v>
      </c>
      <c r="H31" s="20">
        <v>0</v>
      </c>
      <c r="I31" s="20">
        <v>22</v>
      </c>
      <c r="J31" s="20">
        <v>0</v>
      </c>
      <c r="K31" s="20">
        <v>0</v>
      </c>
      <c r="L31" s="20">
        <v>22</v>
      </c>
      <c r="M31" s="8">
        <v>500</v>
      </c>
      <c r="N31" s="8">
        <v>11000</v>
      </c>
      <c r="O31" s="32">
        <f t="shared" si="0"/>
        <v>12980</v>
      </c>
      <c r="P31" s="2" t="s">
        <v>436</v>
      </c>
      <c r="Q31" s="12"/>
    </row>
    <row r="32" spans="1:17" ht="135" x14ac:dyDescent="0.25">
      <c r="A32" s="12"/>
      <c r="B32" s="11">
        <v>26</v>
      </c>
      <c r="C32" s="11" t="s">
        <v>96</v>
      </c>
      <c r="D32" s="2" t="s">
        <v>97</v>
      </c>
      <c r="E32" s="2"/>
      <c r="F32" s="2" t="s">
        <v>98</v>
      </c>
      <c r="G32" s="7" t="s">
        <v>44</v>
      </c>
      <c r="H32" s="20">
        <v>0</v>
      </c>
      <c r="I32" s="20">
        <v>10</v>
      </c>
      <c r="J32" s="20">
        <v>0</v>
      </c>
      <c r="K32" s="20">
        <v>0</v>
      </c>
      <c r="L32" s="20">
        <v>10</v>
      </c>
      <c r="M32" s="8">
        <v>2280</v>
      </c>
      <c r="N32" s="8">
        <v>22800</v>
      </c>
      <c r="O32" s="32">
        <f t="shared" si="0"/>
        <v>26904</v>
      </c>
      <c r="P32" s="2" t="s">
        <v>436</v>
      </c>
      <c r="Q32" s="12"/>
    </row>
    <row r="33" spans="1:17" ht="105" x14ac:dyDescent="0.25">
      <c r="A33" s="12"/>
      <c r="B33" s="11">
        <v>27</v>
      </c>
      <c r="C33" s="11" t="s">
        <v>99</v>
      </c>
      <c r="D33" s="2" t="s">
        <v>100</v>
      </c>
      <c r="E33" s="2"/>
      <c r="F33" s="2" t="s">
        <v>101</v>
      </c>
      <c r="G33" s="7" t="s">
        <v>44</v>
      </c>
      <c r="H33" s="20">
        <v>0</v>
      </c>
      <c r="I33" s="20">
        <v>1</v>
      </c>
      <c r="J33" s="20">
        <v>0</v>
      </c>
      <c r="K33" s="20">
        <v>0</v>
      </c>
      <c r="L33" s="20">
        <v>1</v>
      </c>
      <c r="M33" s="8">
        <v>6670</v>
      </c>
      <c r="N33" s="8">
        <v>6670</v>
      </c>
      <c r="O33" s="32">
        <f t="shared" si="0"/>
        <v>7870.5999999999995</v>
      </c>
      <c r="P33" s="2" t="s">
        <v>436</v>
      </c>
      <c r="Q33" s="12"/>
    </row>
    <row r="34" spans="1:17" ht="60" x14ac:dyDescent="0.25">
      <c r="A34" s="12"/>
      <c r="B34" s="11">
        <v>28</v>
      </c>
      <c r="C34" s="11" t="s">
        <v>102</v>
      </c>
      <c r="D34" s="2" t="s">
        <v>103</v>
      </c>
      <c r="E34" s="2"/>
      <c r="F34" s="2" t="s">
        <v>52</v>
      </c>
      <c r="G34" s="7" t="s">
        <v>44</v>
      </c>
      <c r="H34" s="20">
        <v>0</v>
      </c>
      <c r="I34" s="20">
        <v>12</v>
      </c>
      <c r="J34" s="20">
        <v>0</v>
      </c>
      <c r="K34" s="20">
        <v>0</v>
      </c>
      <c r="L34" s="20">
        <v>12</v>
      </c>
      <c r="M34" s="8">
        <v>355</v>
      </c>
      <c r="N34" s="8">
        <v>4260</v>
      </c>
      <c r="O34" s="32">
        <f t="shared" si="0"/>
        <v>5026.8</v>
      </c>
      <c r="P34" s="2" t="s">
        <v>436</v>
      </c>
      <c r="Q34" s="12"/>
    </row>
    <row r="35" spans="1:17" ht="45" x14ac:dyDescent="0.25">
      <c r="A35" s="12"/>
      <c r="B35" s="11">
        <v>29</v>
      </c>
      <c r="C35" s="11" t="s">
        <v>104</v>
      </c>
      <c r="D35" s="2" t="s">
        <v>105</v>
      </c>
      <c r="E35" s="2"/>
      <c r="F35" s="2" t="s">
        <v>106</v>
      </c>
      <c r="G35" s="7" t="s">
        <v>44</v>
      </c>
      <c r="H35" s="20">
        <v>0</v>
      </c>
      <c r="I35" s="20">
        <v>3</v>
      </c>
      <c r="J35" s="20">
        <v>0</v>
      </c>
      <c r="K35" s="20">
        <v>0</v>
      </c>
      <c r="L35" s="20">
        <v>3</v>
      </c>
      <c r="M35" s="8">
        <v>4440</v>
      </c>
      <c r="N35" s="8">
        <v>13320</v>
      </c>
      <c r="O35" s="32">
        <f t="shared" si="0"/>
        <v>15717.599999999999</v>
      </c>
      <c r="P35" s="2" t="s">
        <v>436</v>
      </c>
      <c r="Q35" s="12"/>
    </row>
    <row r="36" spans="1:17" ht="90" x14ac:dyDescent="0.25">
      <c r="A36" s="12"/>
      <c r="B36" s="11">
        <v>30</v>
      </c>
      <c r="C36" s="11" t="s">
        <v>107</v>
      </c>
      <c r="D36" s="2" t="s">
        <v>108</v>
      </c>
      <c r="E36" s="2"/>
      <c r="F36" s="2" t="s">
        <v>109</v>
      </c>
      <c r="G36" s="7" t="s">
        <v>44</v>
      </c>
      <c r="H36" s="20">
        <v>0</v>
      </c>
      <c r="I36" s="20">
        <v>229</v>
      </c>
      <c r="J36" s="20">
        <v>0</v>
      </c>
      <c r="K36" s="20">
        <v>0</v>
      </c>
      <c r="L36" s="20">
        <v>229</v>
      </c>
      <c r="M36" s="8">
        <v>50</v>
      </c>
      <c r="N36" s="8">
        <v>11450</v>
      </c>
      <c r="O36" s="32">
        <f t="shared" si="0"/>
        <v>13511</v>
      </c>
      <c r="P36" s="2" t="s">
        <v>436</v>
      </c>
      <c r="Q36" s="12"/>
    </row>
    <row r="37" spans="1:17" ht="45" x14ac:dyDescent="0.25">
      <c r="A37" s="12"/>
      <c r="B37" s="11">
        <v>31</v>
      </c>
      <c r="C37" s="11" t="s">
        <v>110</v>
      </c>
      <c r="D37" s="2" t="s">
        <v>111</v>
      </c>
      <c r="E37" s="2"/>
      <c r="F37" s="2" t="s">
        <v>112</v>
      </c>
      <c r="G37" s="7" t="s">
        <v>44</v>
      </c>
      <c r="H37" s="20">
        <v>0</v>
      </c>
      <c r="I37" s="20">
        <v>2</v>
      </c>
      <c r="J37" s="20">
        <v>0</v>
      </c>
      <c r="K37" s="20">
        <v>0</v>
      </c>
      <c r="L37" s="20">
        <v>2</v>
      </c>
      <c r="M37" s="8">
        <v>3125</v>
      </c>
      <c r="N37" s="8">
        <v>6250</v>
      </c>
      <c r="O37" s="32">
        <f t="shared" si="0"/>
        <v>7375</v>
      </c>
      <c r="P37" s="2" t="s">
        <v>436</v>
      </c>
      <c r="Q37" s="12"/>
    </row>
    <row r="38" spans="1:17" ht="165" x14ac:dyDescent="0.25">
      <c r="A38" s="12"/>
      <c r="B38" s="11">
        <v>32</v>
      </c>
      <c r="C38" s="11" t="s">
        <v>113</v>
      </c>
      <c r="D38" s="2" t="s">
        <v>114</v>
      </c>
      <c r="E38" s="2"/>
      <c r="F38" s="2" t="s">
        <v>115</v>
      </c>
      <c r="G38" s="7" t="s">
        <v>44</v>
      </c>
      <c r="H38" s="20">
        <v>0</v>
      </c>
      <c r="I38" s="20">
        <v>2</v>
      </c>
      <c r="J38" s="20">
        <v>0</v>
      </c>
      <c r="K38" s="20">
        <v>0</v>
      </c>
      <c r="L38" s="20">
        <v>2</v>
      </c>
      <c r="M38" s="8">
        <v>3568.5</v>
      </c>
      <c r="N38" s="8">
        <v>7137</v>
      </c>
      <c r="O38" s="32">
        <f t="shared" si="0"/>
        <v>8421.66</v>
      </c>
      <c r="P38" s="2" t="s">
        <v>436</v>
      </c>
      <c r="Q38" s="12"/>
    </row>
    <row r="39" spans="1:17" ht="135" x14ac:dyDescent="0.25">
      <c r="A39" s="12"/>
      <c r="B39" s="11">
        <v>33</v>
      </c>
      <c r="C39" s="11" t="s">
        <v>116</v>
      </c>
      <c r="D39" s="2" t="s">
        <v>117</v>
      </c>
      <c r="E39" s="2"/>
      <c r="F39" s="2" t="s">
        <v>118</v>
      </c>
      <c r="G39" s="7" t="s">
        <v>44</v>
      </c>
      <c r="H39" s="20">
        <v>0</v>
      </c>
      <c r="I39" s="20">
        <v>1</v>
      </c>
      <c r="J39" s="20">
        <v>0</v>
      </c>
      <c r="K39" s="20">
        <v>0</v>
      </c>
      <c r="L39" s="20">
        <v>1</v>
      </c>
      <c r="M39" s="8">
        <v>1820</v>
      </c>
      <c r="N39" s="8">
        <v>1820</v>
      </c>
      <c r="O39" s="32">
        <f t="shared" si="0"/>
        <v>2147.6</v>
      </c>
      <c r="P39" s="2" t="s">
        <v>436</v>
      </c>
      <c r="Q39" s="12"/>
    </row>
    <row r="40" spans="1:17" ht="60" x14ac:dyDescent="0.25">
      <c r="A40" s="12"/>
      <c r="B40" s="11">
        <v>34</v>
      </c>
      <c r="C40" s="11" t="s">
        <v>119</v>
      </c>
      <c r="D40" s="2" t="s">
        <v>120</v>
      </c>
      <c r="E40" s="2"/>
      <c r="F40" s="2" t="s">
        <v>441</v>
      </c>
      <c r="G40" s="7" t="s">
        <v>44</v>
      </c>
      <c r="H40" s="20" t="s">
        <v>439</v>
      </c>
      <c r="I40" s="20" t="s">
        <v>446</v>
      </c>
      <c r="J40" s="20" t="s">
        <v>439</v>
      </c>
      <c r="K40" s="20">
        <v>0</v>
      </c>
      <c r="L40" s="20">
        <v>6</v>
      </c>
      <c r="M40" s="8">
        <v>3500</v>
      </c>
      <c r="N40" s="8">
        <v>21000</v>
      </c>
      <c r="O40" s="32">
        <f t="shared" si="0"/>
        <v>24780</v>
      </c>
      <c r="P40" s="2" t="s">
        <v>436</v>
      </c>
      <c r="Q40" s="12"/>
    </row>
    <row r="41" spans="1:17" ht="45" x14ac:dyDescent="0.25">
      <c r="A41" s="12"/>
      <c r="B41" s="11">
        <v>35</v>
      </c>
      <c r="C41" s="11" t="s">
        <v>121</v>
      </c>
      <c r="D41" s="2" t="s">
        <v>122</v>
      </c>
      <c r="E41" s="2"/>
      <c r="F41" s="2" t="s">
        <v>123</v>
      </c>
      <c r="G41" s="7" t="s">
        <v>44</v>
      </c>
      <c r="H41" s="20">
        <v>0</v>
      </c>
      <c r="I41" s="20">
        <v>1</v>
      </c>
      <c r="J41" s="20">
        <v>0</v>
      </c>
      <c r="K41" s="20">
        <v>0</v>
      </c>
      <c r="L41" s="20">
        <v>1</v>
      </c>
      <c r="M41" s="8">
        <v>260</v>
      </c>
      <c r="N41" s="8">
        <v>260</v>
      </c>
      <c r="O41" s="32">
        <f t="shared" si="0"/>
        <v>306.8</v>
      </c>
      <c r="P41" s="2" t="s">
        <v>436</v>
      </c>
      <c r="Q41" s="12"/>
    </row>
    <row r="42" spans="1:17" ht="60" x14ac:dyDescent="0.25">
      <c r="A42" s="12"/>
      <c r="B42" s="11">
        <v>36</v>
      </c>
      <c r="C42" s="11" t="s">
        <v>124</v>
      </c>
      <c r="D42" s="2" t="s">
        <v>125</v>
      </c>
      <c r="E42" s="2"/>
      <c r="F42" s="2" t="s">
        <v>126</v>
      </c>
      <c r="G42" s="7" t="s">
        <v>44</v>
      </c>
      <c r="H42" s="20">
        <v>0</v>
      </c>
      <c r="I42" s="20">
        <v>4</v>
      </c>
      <c r="J42" s="20">
        <v>0</v>
      </c>
      <c r="K42" s="20">
        <v>0</v>
      </c>
      <c r="L42" s="20">
        <v>4</v>
      </c>
      <c r="M42" s="8">
        <v>2224.83</v>
      </c>
      <c r="N42" s="8">
        <v>8899.32</v>
      </c>
      <c r="O42" s="32">
        <f t="shared" si="0"/>
        <v>10501.1976</v>
      </c>
      <c r="P42" s="2" t="s">
        <v>436</v>
      </c>
      <c r="Q42" s="12"/>
    </row>
    <row r="43" spans="1:17" ht="45" x14ac:dyDescent="0.25">
      <c r="A43" s="12"/>
      <c r="B43" s="11">
        <v>37</v>
      </c>
      <c r="C43" s="11" t="s">
        <v>127</v>
      </c>
      <c r="D43" s="2" t="s">
        <v>128</v>
      </c>
      <c r="E43" s="2"/>
      <c r="F43" s="2" t="s">
        <v>129</v>
      </c>
      <c r="G43" s="7" t="s">
        <v>44</v>
      </c>
      <c r="H43" s="20">
        <v>0</v>
      </c>
      <c r="I43" s="20">
        <v>4</v>
      </c>
      <c r="J43" s="20">
        <v>0</v>
      </c>
      <c r="K43" s="20">
        <v>0</v>
      </c>
      <c r="L43" s="20">
        <v>4</v>
      </c>
      <c r="M43" s="8">
        <v>245</v>
      </c>
      <c r="N43" s="8">
        <v>980</v>
      </c>
      <c r="O43" s="32">
        <f t="shared" si="0"/>
        <v>1156.3999999999999</v>
      </c>
      <c r="P43" s="2" t="s">
        <v>436</v>
      </c>
      <c r="Q43" s="12"/>
    </row>
    <row r="44" spans="1:17" ht="45" x14ac:dyDescent="0.25">
      <c r="A44" s="12"/>
      <c r="B44" s="11">
        <v>38</v>
      </c>
      <c r="C44" s="11" t="s">
        <v>130</v>
      </c>
      <c r="D44" s="2" t="s">
        <v>131</v>
      </c>
      <c r="E44" s="2"/>
      <c r="F44" s="2" t="s">
        <v>132</v>
      </c>
      <c r="G44" s="7" t="s">
        <v>44</v>
      </c>
      <c r="H44" s="20">
        <v>0</v>
      </c>
      <c r="I44" s="20">
        <v>4</v>
      </c>
      <c r="J44" s="20">
        <v>0</v>
      </c>
      <c r="K44" s="20">
        <v>0</v>
      </c>
      <c r="L44" s="20">
        <v>4</v>
      </c>
      <c r="M44" s="8">
        <v>283.63</v>
      </c>
      <c r="N44" s="8">
        <v>1134.52</v>
      </c>
      <c r="O44" s="32">
        <f t="shared" si="0"/>
        <v>1338.7335999999998</v>
      </c>
      <c r="P44" s="2" t="s">
        <v>436</v>
      </c>
      <c r="Q44" s="12"/>
    </row>
    <row r="45" spans="1:17" ht="45" x14ac:dyDescent="0.25">
      <c r="A45" s="12"/>
      <c r="B45" s="11">
        <v>39</v>
      </c>
      <c r="C45" s="11" t="s">
        <v>133</v>
      </c>
      <c r="D45" s="2" t="s">
        <v>134</v>
      </c>
      <c r="E45" s="2"/>
      <c r="F45" s="2" t="s">
        <v>135</v>
      </c>
      <c r="G45" s="7" t="s">
        <v>136</v>
      </c>
      <c r="H45" s="20">
        <v>0</v>
      </c>
      <c r="I45" s="20">
        <v>2</v>
      </c>
      <c r="J45" s="20">
        <v>0</v>
      </c>
      <c r="K45" s="20">
        <v>0</v>
      </c>
      <c r="L45" s="20">
        <v>2</v>
      </c>
      <c r="M45" s="8">
        <v>42220</v>
      </c>
      <c r="N45" s="8">
        <v>84440</v>
      </c>
      <c r="O45" s="32">
        <f t="shared" si="0"/>
        <v>99639.2</v>
      </c>
      <c r="P45" s="2" t="s">
        <v>436</v>
      </c>
      <c r="Q45" s="12"/>
    </row>
    <row r="46" spans="1:17" ht="60" x14ac:dyDescent="0.25">
      <c r="A46" s="12"/>
      <c r="B46" s="11">
        <v>40</v>
      </c>
      <c r="C46" s="11" t="s">
        <v>137</v>
      </c>
      <c r="D46" s="2" t="s">
        <v>138</v>
      </c>
      <c r="E46" s="2"/>
      <c r="F46" s="2" t="s">
        <v>139</v>
      </c>
      <c r="G46" s="7" t="s">
        <v>44</v>
      </c>
      <c r="H46" s="20">
        <v>0</v>
      </c>
      <c r="I46" s="20">
        <v>10</v>
      </c>
      <c r="J46" s="20">
        <v>0</v>
      </c>
      <c r="K46" s="20">
        <v>0</v>
      </c>
      <c r="L46" s="20">
        <v>10</v>
      </c>
      <c r="M46" s="8">
        <v>135</v>
      </c>
      <c r="N46" s="8">
        <v>1350</v>
      </c>
      <c r="O46" s="32">
        <f t="shared" si="0"/>
        <v>1593</v>
      </c>
      <c r="P46" s="2" t="s">
        <v>436</v>
      </c>
      <c r="Q46" s="12"/>
    </row>
    <row r="47" spans="1:17" ht="45" x14ac:dyDescent="0.25">
      <c r="A47" s="12"/>
      <c r="B47" s="11">
        <v>41</v>
      </c>
      <c r="C47" s="11" t="s">
        <v>140</v>
      </c>
      <c r="D47" s="2" t="s">
        <v>141</v>
      </c>
      <c r="E47" s="2"/>
      <c r="F47" s="2" t="s">
        <v>142</v>
      </c>
      <c r="G47" s="7" t="s">
        <v>44</v>
      </c>
      <c r="H47" s="20">
        <v>0</v>
      </c>
      <c r="I47" s="20">
        <v>5</v>
      </c>
      <c r="J47" s="20">
        <v>0</v>
      </c>
      <c r="K47" s="20">
        <v>0</v>
      </c>
      <c r="L47" s="20">
        <v>5</v>
      </c>
      <c r="M47" s="8">
        <v>290</v>
      </c>
      <c r="N47" s="8">
        <v>1450</v>
      </c>
      <c r="O47" s="32">
        <f t="shared" si="0"/>
        <v>1711</v>
      </c>
      <c r="P47" s="2" t="s">
        <v>436</v>
      </c>
      <c r="Q47" s="12"/>
    </row>
    <row r="48" spans="1:17" ht="45" x14ac:dyDescent="0.25">
      <c r="A48" s="12"/>
      <c r="B48" s="11">
        <v>42</v>
      </c>
      <c r="C48" s="11" t="s">
        <v>143</v>
      </c>
      <c r="D48" s="2" t="s">
        <v>144</v>
      </c>
      <c r="E48" s="2"/>
      <c r="F48" s="2" t="s">
        <v>145</v>
      </c>
      <c r="G48" s="7" t="s">
        <v>44</v>
      </c>
      <c r="H48" s="20">
        <v>0</v>
      </c>
      <c r="I48" s="20">
        <v>1</v>
      </c>
      <c r="J48" s="20">
        <v>0</v>
      </c>
      <c r="K48" s="20">
        <v>0</v>
      </c>
      <c r="L48" s="20">
        <v>1</v>
      </c>
      <c r="M48" s="8">
        <v>460</v>
      </c>
      <c r="N48" s="8">
        <v>460</v>
      </c>
      <c r="O48" s="32">
        <f t="shared" si="0"/>
        <v>542.79999999999995</v>
      </c>
      <c r="P48" s="2" t="s">
        <v>436</v>
      </c>
      <c r="Q48" s="12"/>
    </row>
    <row r="49" spans="1:17" ht="45" x14ac:dyDescent="0.25">
      <c r="A49" s="12"/>
      <c r="B49" s="11">
        <v>43</v>
      </c>
      <c r="C49" s="11" t="s">
        <v>146</v>
      </c>
      <c r="D49" s="2" t="s">
        <v>416</v>
      </c>
      <c r="E49" s="2"/>
      <c r="F49" s="2" t="s">
        <v>147</v>
      </c>
      <c r="G49" s="7" t="s">
        <v>44</v>
      </c>
      <c r="H49" s="20">
        <v>0</v>
      </c>
      <c r="I49" s="20">
        <v>2</v>
      </c>
      <c r="J49" s="20">
        <v>0</v>
      </c>
      <c r="K49" s="20">
        <v>0</v>
      </c>
      <c r="L49" s="20">
        <v>2</v>
      </c>
      <c r="M49" s="8">
        <v>475</v>
      </c>
      <c r="N49" s="8">
        <v>950</v>
      </c>
      <c r="O49" s="32">
        <f t="shared" si="0"/>
        <v>1121</v>
      </c>
      <c r="P49" s="2" t="s">
        <v>436</v>
      </c>
      <c r="Q49" s="12"/>
    </row>
    <row r="50" spans="1:17" ht="180" x14ac:dyDescent="0.25">
      <c r="A50" s="12"/>
      <c r="B50" s="11">
        <v>44</v>
      </c>
      <c r="C50" s="11" t="s">
        <v>148</v>
      </c>
      <c r="D50" s="2" t="s">
        <v>149</v>
      </c>
      <c r="E50" s="2"/>
      <c r="F50" s="2" t="s">
        <v>150</v>
      </c>
      <c r="G50" s="7" t="s">
        <v>44</v>
      </c>
      <c r="H50" s="20">
        <v>0</v>
      </c>
      <c r="I50" s="20">
        <v>4</v>
      </c>
      <c r="J50" s="20">
        <v>0</v>
      </c>
      <c r="K50" s="20">
        <v>0</v>
      </c>
      <c r="L50" s="20">
        <v>4</v>
      </c>
      <c r="M50" s="8">
        <v>3500</v>
      </c>
      <c r="N50" s="8">
        <v>14000</v>
      </c>
      <c r="O50" s="32">
        <f t="shared" si="0"/>
        <v>16520</v>
      </c>
      <c r="P50" s="2" t="s">
        <v>436</v>
      </c>
      <c r="Q50" s="12"/>
    </row>
    <row r="51" spans="1:17" ht="60" x14ac:dyDescent="0.25">
      <c r="A51" s="12"/>
      <c r="B51" s="11">
        <v>45</v>
      </c>
      <c r="C51" s="11" t="s">
        <v>151</v>
      </c>
      <c r="D51" s="2" t="s">
        <v>152</v>
      </c>
      <c r="E51" s="2"/>
      <c r="F51" s="2" t="s">
        <v>153</v>
      </c>
      <c r="G51" s="7" t="s">
        <v>44</v>
      </c>
      <c r="H51" s="20">
        <v>0</v>
      </c>
      <c r="I51" s="20">
        <v>2</v>
      </c>
      <c r="J51" s="20">
        <v>0</v>
      </c>
      <c r="K51" s="20">
        <v>0</v>
      </c>
      <c r="L51" s="20">
        <v>2</v>
      </c>
      <c r="M51" s="8">
        <v>4400</v>
      </c>
      <c r="N51" s="8">
        <v>8800</v>
      </c>
      <c r="O51" s="32">
        <f t="shared" si="0"/>
        <v>10384</v>
      </c>
      <c r="P51" s="2" t="s">
        <v>436</v>
      </c>
      <c r="Q51" s="12"/>
    </row>
    <row r="52" spans="1:17" ht="180" x14ac:dyDescent="0.25">
      <c r="A52" s="12"/>
      <c r="B52" s="11">
        <v>46</v>
      </c>
      <c r="C52" s="11" t="s">
        <v>154</v>
      </c>
      <c r="D52" s="2" t="s">
        <v>155</v>
      </c>
      <c r="E52" s="2"/>
      <c r="F52" s="2" t="s">
        <v>156</v>
      </c>
      <c r="G52" s="7" t="s">
        <v>44</v>
      </c>
      <c r="H52" s="20">
        <v>0</v>
      </c>
      <c r="I52" s="20">
        <v>10</v>
      </c>
      <c r="J52" s="20">
        <v>0</v>
      </c>
      <c r="K52" s="20">
        <v>0</v>
      </c>
      <c r="L52" s="20">
        <v>10</v>
      </c>
      <c r="M52" s="8">
        <v>520</v>
      </c>
      <c r="N52" s="8">
        <v>5200</v>
      </c>
      <c r="O52" s="32">
        <f t="shared" si="0"/>
        <v>6136</v>
      </c>
      <c r="P52" s="2" t="s">
        <v>436</v>
      </c>
      <c r="Q52" s="12"/>
    </row>
    <row r="53" spans="1:17" ht="45" x14ac:dyDescent="0.25">
      <c r="A53" s="12"/>
      <c r="B53" s="11">
        <v>47</v>
      </c>
      <c r="C53" s="11" t="s">
        <v>157</v>
      </c>
      <c r="D53" s="2" t="s">
        <v>158</v>
      </c>
      <c r="E53" s="2"/>
      <c r="F53" s="2" t="s">
        <v>159</v>
      </c>
      <c r="G53" s="7" t="s">
        <v>44</v>
      </c>
      <c r="H53" s="20">
        <v>0</v>
      </c>
      <c r="I53" s="20">
        <v>1</v>
      </c>
      <c r="J53" s="20">
        <v>0</v>
      </c>
      <c r="K53" s="20">
        <v>0</v>
      </c>
      <c r="L53" s="20">
        <v>1</v>
      </c>
      <c r="M53" s="8">
        <v>4040</v>
      </c>
      <c r="N53" s="8">
        <v>4040</v>
      </c>
      <c r="O53" s="32">
        <f t="shared" si="0"/>
        <v>4767.2</v>
      </c>
      <c r="P53" s="2" t="s">
        <v>436</v>
      </c>
      <c r="Q53" s="12"/>
    </row>
    <row r="54" spans="1:17" ht="60" x14ac:dyDescent="0.25">
      <c r="A54" s="12"/>
      <c r="B54" s="11">
        <v>48</v>
      </c>
      <c r="C54" s="11" t="s">
        <v>160</v>
      </c>
      <c r="D54" s="2" t="s">
        <v>161</v>
      </c>
      <c r="E54" s="2"/>
      <c r="F54" s="2" t="s">
        <v>162</v>
      </c>
      <c r="G54" s="7" t="s">
        <v>44</v>
      </c>
      <c r="H54" s="20">
        <v>0</v>
      </c>
      <c r="I54" s="20">
        <v>2</v>
      </c>
      <c r="J54" s="20">
        <v>0</v>
      </c>
      <c r="K54" s="20">
        <v>0</v>
      </c>
      <c r="L54" s="20">
        <v>2</v>
      </c>
      <c r="M54" s="8">
        <v>19445</v>
      </c>
      <c r="N54" s="8">
        <v>38890</v>
      </c>
      <c r="O54" s="32">
        <f t="shared" si="0"/>
        <v>45890.2</v>
      </c>
      <c r="P54" s="2" t="s">
        <v>436</v>
      </c>
      <c r="Q54" s="12"/>
    </row>
    <row r="55" spans="1:17" ht="45" x14ac:dyDescent="0.25">
      <c r="A55" s="12"/>
      <c r="B55" s="11">
        <v>49</v>
      </c>
      <c r="C55" s="11" t="s">
        <v>163</v>
      </c>
      <c r="D55" s="2" t="s">
        <v>164</v>
      </c>
      <c r="E55" s="2"/>
      <c r="F55" s="2" t="s">
        <v>165</v>
      </c>
      <c r="G55" s="7" t="s">
        <v>44</v>
      </c>
      <c r="H55" s="20">
        <v>0</v>
      </c>
      <c r="I55" s="20">
        <v>10</v>
      </c>
      <c r="J55" s="20">
        <v>0</v>
      </c>
      <c r="K55" s="20">
        <v>0</v>
      </c>
      <c r="L55" s="20">
        <v>10</v>
      </c>
      <c r="M55" s="8">
        <v>74</v>
      </c>
      <c r="N55" s="8">
        <v>740</v>
      </c>
      <c r="O55" s="32">
        <f t="shared" si="0"/>
        <v>873.19999999999993</v>
      </c>
      <c r="P55" s="2" t="s">
        <v>436</v>
      </c>
      <c r="Q55" s="12"/>
    </row>
    <row r="56" spans="1:17" ht="45" x14ac:dyDescent="0.25">
      <c r="A56" s="12"/>
      <c r="B56" s="11">
        <v>50</v>
      </c>
      <c r="C56" s="11" t="s">
        <v>166</v>
      </c>
      <c r="D56" s="2" t="s">
        <v>167</v>
      </c>
      <c r="E56" s="2"/>
      <c r="F56" s="2" t="s">
        <v>168</v>
      </c>
      <c r="G56" s="7" t="s">
        <v>44</v>
      </c>
      <c r="H56" s="20">
        <v>0</v>
      </c>
      <c r="I56" s="20">
        <v>10</v>
      </c>
      <c r="J56" s="20">
        <v>0</v>
      </c>
      <c r="K56" s="20">
        <v>0</v>
      </c>
      <c r="L56" s="20">
        <v>10</v>
      </c>
      <c r="M56" s="8">
        <v>106</v>
      </c>
      <c r="N56" s="8">
        <v>1060</v>
      </c>
      <c r="O56" s="32">
        <f t="shared" si="0"/>
        <v>1250.8</v>
      </c>
      <c r="P56" s="2" t="s">
        <v>436</v>
      </c>
      <c r="Q56" s="12"/>
    </row>
    <row r="57" spans="1:17" ht="60" x14ac:dyDescent="0.25">
      <c r="A57" s="12"/>
      <c r="B57" s="11">
        <v>51</v>
      </c>
      <c r="C57" s="11" t="s">
        <v>169</v>
      </c>
      <c r="D57" s="2" t="s">
        <v>170</v>
      </c>
      <c r="E57" s="2"/>
      <c r="F57" s="2" t="s">
        <v>171</v>
      </c>
      <c r="G57" s="7" t="s">
        <v>44</v>
      </c>
      <c r="H57" s="20">
        <v>0</v>
      </c>
      <c r="I57" s="20">
        <v>18</v>
      </c>
      <c r="J57" s="20">
        <v>0</v>
      </c>
      <c r="K57" s="20">
        <v>0</v>
      </c>
      <c r="L57" s="20">
        <v>18</v>
      </c>
      <c r="M57" s="8">
        <v>130</v>
      </c>
      <c r="N57" s="8">
        <v>2340</v>
      </c>
      <c r="O57" s="32">
        <f t="shared" si="0"/>
        <v>2761.2</v>
      </c>
      <c r="P57" s="2" t="s">
        <v>436</v>
      </c>
      <c r="Q57" s="12"/>
    </row>
    <row r="58" spans="1:17" ht="45" x14ac:dyDescent="0.25">
      <c r="A58" s="12"/>
      <c r="B58" s="11">
        <v>52</v>
      </c>
      <c r="C58" s="11" t="s">
        <v>172</v>
      </c>
      <c r="D58" s="2" t="s">
        <v>173</v>
      </c>
      <c r="E58" s="2"/>
      <c r="F58" s="2" t="s">
        <v>174</v>
      </c>
      <c r="G58" s="7" t="s">
        <v>44</v>
      </c>
      <c r="H58" s="20">
        <v>0</v>
      </c>
      <c r="I58" s="20">
        <v>39</v>
      </c>
      <c r="J58" s="20">
        <v>0</v>
      </c>
      <c r="K58" s="20">
        <v>0</v>
      </c>
      <c r="L58" s="20">
        <v>39</v>
      </c>
      <c r="M58" s="8">
        <v>160</v>
      </c>
      <c r="N58" s="8">
        <v>6240</v>
      </c>
      <c r="O58" s="32">
        <f t="shared" si="0"/>
        <v>7363.2</v>
      </c>
      <c r="P58" s="2" t="s">
        <v>436</v>
      </c>
      <c r="Q58" s="12"/>
    </row>
    <row r="59" spans="1:17" ht="45" x14ac:dyDescent="0.25">
      <c r="A59" s="12"/>
      <c r="B59" s="11">
        <v>53</v>
      </c>
      <c r="C59" s="11" t="s">
        <v>175</v>
      </c>
      <c r="D59" s="2" t="s">
        <v>176</v>
      </c>
      <c r="E59" s="2"/>
      <c r="F59" s="2" t="s">
        <v>177</v>
      </c>
      <c r="G59" s="7" t="s">
        <v>44</v>
      </c>
      <c r="H59" s="20">
        <v>0</v>
      </c>
      <c r="I59" s="20">
        <v>10</v>
      </c>
      <c r="J59" s="20">
        <v>0</v>
      </c>
      <c r="K59" s="20">
        <v>0</v>
      </c>
      <c r="L59" s="20">
        <v>10</v>
      </c>
      <c r="M59" s="8">
        <v>70</v>
      </c>
      <c r="N59" s="8">
        <v>700</v>
      </c>
      <c r="O59" s="32">
        <f t="shared" si="0"/>
        <v>826</v>
      </c>
      <c r="P59" s="2" t="s">
        <v>436</v>
      </c>
      <c r="Q59" s="12"/>
    </row>
    <row r="60" spans="1:17" ht="45" x14ac:dyDescent="0.25">
      <c r="A60" s="12"/>
      <c r="B60" s="11">
        <v>54</v>
      </c>
      <c r="C60" s="11" t="s">
        <v>178</v>
      </c>
      <c r="D60" s="2" t="s">
        <v>179</v>
      </c>
      <c r="E60" s="2"/>
      <c r="F60" s="2" t="s">
        <v>180</v>
      </c>
      <c r="G60" s="7" t="s">
        <v>44</v>
      </c>
      <c r="H60" s="20">
        <v>0</v>
      </c>
      <c r="I60" s="20">
        <v>10</v>
      </c>
      <c r="J60" s="20">
        <v>0</v>
      </c>
      <c r="K60" s="20">
        <v>0</v>
      </c>
      <c r="L60" s="20">
        <v>10</v>
      </c>
      <c r="M60" s="8">
        <v>3340</v>
      </c>
      <c r="N60" s="8">
        <v>33400</v>
      </c>
      <c r="O60" s="32">
        <f t="shared" si="0"/>
        <v>39412</v>
      </c>
      <c r="P60" s="2" t="s">
        <v>436</v>
      </c>
      <c r="Q60" s="12"/>
    </row>
    <row r="61" spans="1:17" ht="45" x14ac:dyDescent="0.25">
      <c r="A61" s="12"/>
      <c r="B61" s="11">
        <v>55</v>
      </c>
      <c r="C61" s="11" t="s">
        <v>181</v>
      </c>
      <c r="D61" s="2" t="s">
        <v>182</v>
      </c>
      <c r="E61" s="2"/>
      <c r="F61" s="2" t="s">
        <v>183</v>
      </c>
      <c r="G61" s="7" t="s">
        <v>44</v>
      </c>
      <c r="H61" s="20">
        <v>0</v>
      </c>
      <c r="I61" s="20">
        <v>10</v>
      </c>
      <c r="J61" s="20">
        <v>0</v>
      </c>
      <c r="K61" s="20">
        <v>0</v>
      </c>
      <c r="L61" s="20">
        <v>10</v>
      </c>
      <c r="M61" s="8">
        <v>2288</v>
      </c>
      <c r="N61" s="8">
        <v>22880</v>
      </c>
      <c r="O61" s="32">
        <f t="shared" si="0"/>
        <v>26998.399999999998</v>
      </c>
      <c r="P61" s="2" t="s">
        <v>436</v>
      </c>
      <c r="Q61" s="12"/>
    </row>
    <row r="62" spans="1:17" ht="45" x14ac:dyDescent="0.25">
      <c r="A62" s="12"/>
      <c r="B62" s="11">
        <v>56</v>
      </c>
      <c r="C62" s="11" t="s">
        <v>184</v>
      </c>
      <c r="D62" s="2" t="s">
        <v>185</v>
      </c>
      <c r="E62" s="2"/>
      <c r="F62" s="2" t="s">
        <v>186</v>
      </c>
      <c r="G62" s="7" t="s">
        <v>187</v>
      </c>
      <c r="H62" s="20">
        <v>0</v>
      </c>
      <c r="I62" s="20">
        <v>2</v>
      </c>
      <c r="J62" s="20">
        <v>0</v>
      </c>
      <c r="K62" s="20">
        <v>0</v>
      </c>
      <c r="L62" s="20">
        <v>2</v>
      </c>
      <c r="M62" s="8">
        <v>1060</v>
      </c>
      <c r="N62" s="8">
        <v>2120</v>
      </c>
      <c r="O62" s="32">
        <f t="shared" si="0"/>
        <v>2501.6</v>
      </c>
      <c r="P62" s="2" t="s">
        <v>436</v>
      </c>
      <c r="Q62" s="12"/>
    </row>
    <row r="63" spans="1:17" ht="45" x14ac:dyDescent="0.25">
      <c r="A63" s="12"/>
      <c r="B63" s="11">
        <v>57</v>
      </c>
      <c r="C63" s="11" t="s">
        <v>188</v>
      </c>
      <c r="D63" s="2" t="s">
        <v>189</v>
      </c>
      <c r="E63" s="2"/>
      <c r="F63" s="2" t="s">
        <v>190</v>
      </c>
      <c r="G63" s="7" t="s">
        <v>136</v>
      </c>
      <c r="H63" s="20">
        <v>0</v>
      </c>
      <c r="I63" s="20">
        <v>5</v>
      </c>
      <c r="J63" s="20">
        <v>0</v>
      </c>
      <c r="K63" s="20">
        <v>0</v>
      </c>
      <c r="L63" s="20">
        <v>5</v>
      </c>
      <c r="M63" s="8">
        <v>560</v>
      </c>
      <c r="N63" s="8">
        <v>2800</v>
      </c>
      <c r="O63" s="32">
        <f t="shared" si="0"/>
        <v>3304</v>
      </c>
      <c r="P63" s="2" t="s">
        <v>436</v>
      </c>
      <c r="Q63" s="12"/>
    </row>
    <row r="64" spans="1:17" ht="45" x14ac:dyDescent="0.25">
      <c r="A64" s="12"/>
      <c r="B64" s="11">
        <v>58</v>
      </c>
      <c r="C64" s="11" t="s">
        <v>191</v>
      </c>
      <c r="D64" s="2" t="s">
        <v>192</v>
      </c>
      <c r="E64" s="2"/>
      <c r="F64" s="2" t="s">
        <v>193</v>
      </c>
      <c r="G64" s="7" t="s">
        <v>44</v>
      </c>
      <c r="H64" s="20">
        <v>0</v>
      </c>
      <c r="I64" s="20">
        <v>2</v>
      </c>
      <c r="J64" s="20">
        <v>0</v>
      </c>
      <c r="K64" s="20">
        <v>0</v>
      </c>
      <c r="L64" s="20">
        <v>2</v>
      </c>
      <c r="M64" s="8">
        <v>1390</v>
      </c>
      <c r="N64" s="8">
        <v>2780</v>
      </c>
      <c r="O64" s="32">
        <f t="shared" si="0"/>
        <v>3280.3999999999996</v>
      </c>
      <c r="P64" s="2" t="s">
        <v>436</v>
      </c>
      <c r="Q64" s="12"/>
    </row>
    <row r="65" spans="1:17" ht="45" x14ac:dyDescent="0.25">
      <c r="A65" s="12"/>
      <c r="B65" s="11">
        <v>59</v>
      </c>
      <c r="C65" s="11" t="s">
        <v>194</v>
      </c>
      <c r="D65" s="2" t="s">
        <v>195</v>
      </c>
      <c r="E65" s="2"/>
      <c r="F65" s="2" t="s">
        <v>196</v>
      </c>
      <c r="G65" s="7" t="s">
        <v>44</v>
      </c>
      <c r="H65" s="20">
        <v>0</v>
      </c>
      <c r="I65" s="20">
        <v>4</v>
      </c>
      <c r="J65" s="20">
        <v>0</v>
      </c>
      <c r="K65" s="20">
        <v>0</v>
      </c>
      <c r="L65" s="20">
        <v>4</v>
      </c>
      <c r="M65" s="8">
        <v>4682</v>
      </c>
      <c r="N65" s="8">
        <v>18728</v>
      </c>
      <c r="O65" s="32">
        <f t="shared" si="0"/>
        <v>22099.039999999997</v>
      </c>
      <c r="P65" s="2" t="s">
        <v>436</v>
      </c>
      <c r="Q65" s="12"/>
    </row>
    <row r="66" spans="1:17" ht="165" x14ac:dyDescent="0.25">
      <c r="A66" s="12"/>
      <c r="B66" s="11">
        <v>60</v>
      </c>
      <c r="C66" s="11" t="s">
        <v>197</v>
      </c>
      <c r="D66" s="2" t="s">
        <v>198</v>
      </c>
      <c r="E66" s="2"/>
      <c r="F66" s="2" t="s">
        <v>199</v>
      </c>
      <c r="G66" s="7" t="s">
        <v>44</v>
      </c>
      <c r="H66" s="20">
        <v>0</v>
      </c>
      <c r="I66" s="20">
        <v>4</v>
      </c>
      <c r="J66" s="20">
        <v>0</v>
      </c>
      <c r="K66" s="20">
        <v>0</v>
      </c>
      <c r="L66" s="20">
        <v>4</v>
      </c>
      <c r="M66" s="8">
        <v>22800</v>
      </c>
      <c r="N66" s="8">
        <v>91200</v>
      </c>
      <c r="O66" s="32">
        <f t="shared" si="0"/>
        <v>107616</v>
      </c>
      <c r="P66" s="2" t="s">
        <v>436</v>
      </c>
      <c r="Q66" s="12"/>
    </row>
    <row r="67" spans="1:17" ht="150" x14ac:dyDescent="0.25">
      <c r="A67" s="12"/>
      <c r="B67" s="11">
        <v>61</v>
      </c>
      <c r="C67" s="11" t="s">
        <v>200</v>
      </c>
      <c r="D67" s="2" t="s">
        <v>201</v>
      </c>
      <c r="E67" s="2"/>
      <c r="F67" s="2" t="s">
        <v>417</v>
      </c>
      <c r="G67" s="7" t="s">
        <v>44</v>
      </c>
      <c r="H67" s="20">
        <v>0</v>
      </c>
      <c r="I67" s="20">
        <v>87</v>
      </c>
      <c r="J67" s="20">
        <v>0</v>
      </c>
      <c r="K67" s="20">
        <v>0</v>
      </c>
      <c r="L67" s="20">
        <v>87</v>
      </c>
      <c r="M67" s="8">
        <v>100</v>
      </c>
      <c r="N67" s="8">
        <v>8700</v>
      </c>
      <c r="O67" s="32">
        <f t="shared" si="0"/>
        <v>10266</v>
      </c>
      <c r="P67" s="2" t="s">
        <v>436</v>
      </c>
      <c r="Q67" s="12"/>
    </row>
    <row r="68" spans="1:17" ht="45" x14ac:dyDescent="0.25">
      <c r="A68" s="12"/>
      <c r="B68" s="11">
        <v>62</v>
      </c>
      <c r="C68" s="11" t="s">
        <v>202</v>
      </c>
      <c r="D68" s="2" t="s">
        <v>203</v>
      </c>
      <c r="E68" s="2"/>
      <c r="F68" s="2" t="s">
        <v>204</v>
      </c>
      <c r="G68" s="7" t="s">
        <v>44</v>
      </c>
      <c r="H68" s="20">
        <v>0</v>
      </c>
      <c r="I68" s="20">
        <v>5</v>
      </c>
      <c r="J68" s="20">
        <v>0</v>
      </c>
      <c r="K68" s="20">
        <v>0</v>
      </c>
      <c r="L68" s="20">
        <v>5</v>
      </c>
      <c r="M68" s="8">
        <v>250</v>
      </c>
      <c r="N68" s="8">
        <v>1250</v>
      </c>
      <c r="O68" s="32">
        <f t="shared" si="0"/>
        <v>1475</v>
      </c>
      <c r="P68" s="2" t="s">
        <v>436</v>
      </c>
      <c r="Q68" s="12"/>
    </row>
    <row r="69" spans="1:17" ht="90" x14ac:dyDescent="0.25">
      <c r="A69" s="12"/>
      <c r="B69" s="11">
        <v>63</v>
      </c>
      <c r="C69" s="11" t="s">
        <v>205</v>
      </c>
      <c r="D69" s="2" t="s">
        <v>206</v>
      </c>
      <c r="E69" s="2"/>
      <c r="F69" s="2" t="s">
        <v>207</v>
      </c>
      <c r="G69" s="7" t="s">
        <v>44</v>
      </c>
      <c r="H69" s="20">
        <v>0</v>
      </c>
      <c r="I69" s="20">
        <v>111</v>
      </c>
      <c r="J69" s="20">
        <v>0</v>
      </c>
      <c r="K69" s="20">
        <v>0</v>
      </c>
      <c r="L69" s="20">
        <v>111</v>
      </c>
      <c r="M69" s="8">
        <v>160</v>
      </c>
      <c r="N69" s="8">
        <v>17760</v>
      </c>
      <c r="O69" s="32">
        <f t="shared" si="0"/>
        <v>20956.8</v>
      </c>
      <c r="P69" s="2" t="s">
        <v>436</v>
      </c>
      <c r="Q69" s="12"/>
    </row>
    <row r="70" spans="1:17" ht="90" x14ac:dyDescent="0.25">
      <c r="A70" s="12"/>
      <c r="B70" s="11">
        <v>64</v>
      </c>
      <c r="C70" s="11" t="s">
        <v>208</v>
      </c>
      <c r="D70" s="2" t="s">
        <v>209</v>
      </c>
      <c r="E70" s="2"/>
      <c r="F70" s="2" t="s">
        <v>210</v>
      </c>
      <c r="G70" s="7" t="s">
        <v>44</v>
      </c>
      <c r="H70" s="20" t="s">
        <v>439</v>
      </c>
      <c r="I70" s="20" t="s">
        <v>438</v>
      </c>
      <c r="J70" s="20">
        <v>0</v>
      </c>
      <c r="K70" s="20">
        <v>0</v>
      </c>
      <c r="L70" s="20">
        <v>40</v>
      </c>
      <c r="M70" s="8">
        <v>230</v>
      </c>
      <c r="N70" s="8">
        <v>9200</v>
      </c>
      <c r="O70" s="32">
        <f t="shared" si="0"/>
        <v>10856</v>
      </c>
      <c r="P70" s="2" t="s">
        <v>436</v>
      </c>
      <c r="Q70" s="12"/>
    </row>
    <row r="71" spans="1:17" ht="120" x14ac:dyDescent="0.25">
      <c r="A71" s="12"/>
      <c r="B71" s="11">
        <v>65</v>
      </c>
      <c r="C71" s="11" t="s">
        <v>211</v>
      </c>
      <c r="D71" s="2" t="s">
        <v>212</v>
      </c>
      <c r="E71" s="2"/>
      <c r="F71" s="2" t="s">
        <v>419</v>
      </c>
      <c r="G71" s="7" t="s">
        <v>44</v>
      </c>
      <c r="H71" s="20" t="s">
        <v>439</v>
      </c>
      <c r="I71" s="20" t="s">
        <v>447</v>
      </c>
      <c r="J71" s="20" t="s">
        <v>439</v>
      </c>
      <c r="K71" s="20">
        <v>0</v>
      </c>
      <c r="L71" s="20">
        <v>10</v>
      </c>
      <c r="M71" s="8">
        <v>5500</v>
      </c>
      <c r="N71" s="8">
        <v>55000</v>
      </c>
      <c r="O71" s="32">
        <f t="shared" si="0"/>
        <v>64900</v>
      </c>
      <c r="P71" s="2" t="s">
        <v>436</v>
      </c>
      <c r="Q71" s="12"/>
    </row>
    <row r="72" spans="1:17" ht="45" x14ac:dyDescent="0.25">
      <c r="A72" s="12"/>
      <c r="B72" s="11">
        <v>66</v>
      </c>
      <c r="C72" s="11" t="s">
        <v>214</v>
      </c>
      <c r="D72" s="2" t="s">
        <v>418</v>
      </c>
      <c r="E72" s="2"/>
      <c r="F72" s="2" t="s">
        <v>215</v>
      </c>
      <c r="G72" s="7" t="s">
        <v>44</v>
      </c>
      <c r="H72" s="20">
        <v>0</v>
      </c>
      <c r="I72" s="20">
        <v>2</v>
      </c>
      <c r="J72" s="20">
        <v>0</v>
      </c>
      <c r="K72" s="20">
        <v>0</v>
      </c>
      <c r="L72" s="20">
        <v>2</v>
      </c>
      <c r="M72" s="8">
        <v>14795</v>
      </c>
      <c r="N72" s="8">
        <v>29590</v>
      </c>
      <c r="O72" s="32">
        <f t="shared" ref="O72:O135" si="1">SUM(N72*1.18)</f>
        <v>34916.199999999997</v>
      </c>
      <c r="P72" s="2" t="s">
        <v>436</v>
      </c>
      <c r="Q72" s="12"/>
    </row>
    <row r="73" spans="1:17" ht="45" x14ac:dyDescent="0.25">
      <c r="A73" s="12"/>
      <c r="B73" s="11">
        <v>67</v>
      </c>
      <c r="C73" s="11" t="s">
        <v>216</v>
      </c>
      <c r="D73" s="2" t="s">
        <v>217</v>
      </c>
      <c r="E73" s="2"/>
      <c r="F73" s="2" t="s">
        <v>218</v>
      </c>
      <c r="G73" s="7" t="s">
        <v>44</v>
      </c>
      <c r="H73" s="20">
        <v>0</v>
      </c>
      <c r="I73" s="20">
        <v>1</v>
      </c>
      <c r="J73" s="20">
        <v>0</v>
      </c>
      <c r="K73" s="20">
        <v>0</v>
      </c>
      <c r="L73" s="20">
        <v>1</v>
      </c>
      <c r="M73" s="8">
        <v>710</v>
      </c>
      <c r="N73" s="8">
        <v>710</v>
      </c>
      <c r="O73" s="32">
        <f t="shared" si="1"/>
        <v>837.8</v>
      </c>
      <c r="P73" s="2" t="s">
        <v>436</v>
      </c>
      <c r="Q73" s="12"/>
    </row>
    <row r="74" spans="1:17" ht="45" x14ac:dyDescent="0.25">
      <c r="A74" s="12"/>
      <c r="B74" s="11">
        <v>68</v>
      </c>
      <c r="C74" s="11" t="s">
        <v>219</v>
      </c>
      <c r="D74" s="2" t="s">
        <v>220</v>
      </c>
      <c r="E74" s="2"/>
      <c r="F74" s="2" t="s">
        <v>221</v>
      </c>
      <c r="G74" s="7" t="s">
        <v>44</v>
      </c>
      <c r="H74" s="20">
        <v>0</v>
      </c>
      <c r="I74" s="20">
        <v>1</v>
      </c>
      <c r="J74" s="20">
        <v>0</v>
      </c>
      <c r="K74" s="20">
        <v>0</v>
      </c>
      <c r="L74" s="20">
        <v>1</v>
      </c>
      <c r="M74" s="8">
        <v>320</v>
      </c>
      <c r="N74" s="8">
        <v>320</v>
      </c>
      <c r="O74" s="32">
        <f t="shared" si="1"/>
        <v>377.59999999999997</v>
      </c>
      <c r="P74" s="2" t="s">
        <v>436</v>
      </c>
      <c r="Q74" s="12"/>
    </row>
    <row r="75" spans="1:17" ht="75" x14ac:dyDescent="0.25">
      <c r="A75" s="12"/>
      <c r="B75" s="11">
        <v>69</v>
      </c>
      <c r="C75" s="11" t="s">
        <v>222</v>
      </c>
      <c r="D75" s="2" t="s">
        <v>223</v>
      </c>
      <c r="E75" s="2"/>
      <c r="F75" s="2" t="s">
        <v>224</v>
      </c>
      <c r="G75" s="7" t="s">
        <v>44</v>
      </c>
      <c r="H75" s="20">
        <v>0</v>
      </c>
      <c r="I75" s="20">
        <v>111</v>
      </c>
      <c r="J75" s="20">
        <v>0</v>
      </c>
      <c r="K75" s="20">
        <v>0</v>
      </c>
      <c r="L75" s="20">
        <v>111</v>
      </c>
      <c r="M75" s="8">
        <v>110</v>
      </c>
      <c r="N75" s="8">
        <v>12210</v>
      </c>
      <c r="O75" s="32">
        <f t="shared" si="1"/>
        <v>14407.8</v>
      </c>
      <c r="P75" s="2" t="s">
        <v>436</v>
      </c>
      <c r="Q75" s="12"/>
    </row>
    <row r="76" spans="1:17" ht="45" x14ac:dyDescent="0.25">
      <c r="A76" s="12"/>
      <c r="B76" s="11">
        <v>70</v>
      </c>
      <c r="C76" s="11" t="s">
        <v>225</v>
      </c>
      <c r="D76" s="2" t="s">
        <v>226</v>
      </c>
      <c r="E76" s="2"/>
      <c r="F76" s="2" t="s">
        <v>227</v>
      </c>
      <c r="G76" s="7" t="s">
        <v>44</v>
      </c>
      <c r="H76" s="20">
        <v>0</v>
      </c>
      <c r="I76" s="20" t="s">
        <v>445</v>
      </c>
      <c r="J76" s="20">
        <v>0</v>
      </c>
      <c r="K76" s="20" t="s">
        <v>439</v>
      </c>
      <c r="L76" s="20">
        <v>106</v>
      </c>
      <c r="M76" s="8">
        <v>50</v>
      </c>
      <c r="N76" s="8">
        <v>5300</v>
      </c>
      <c r="O76" s="32">
        <f t="shared" si="1"/>
        <v>6254</v>
      </c>
      <c r="P76" s="2" t="s">
        <v>436</v>
      </c>
      <c r="Q76" s="12"/>
    </row>
    <row r="77" spans="1:17" ht="120" x14ac:dyDescent="0.25">
      <c r="A77" s="12"/>
      <c r="B77" s="11">
        <v>71</v>
      </c>
      <c r="C77" s="11" t="s">
        <v>228</v>
      </c>
      <c r="D77" s="2" t="s">
        <v>229</v>
      </c>
      <c r="E77" s="2"/>
      <c r="F77" s="2" t="s">
        <v>230</v>
      </c>
      <c r="G77" s="7" t="s">
        <v>231</v>
      </c>
      <c r="H77" s="20">
        <v>0</v>
      </c>
      <c r="I77" s="20">
        <v>75</v>
      </c>
      <c r="J77" s="20">
        <v>0</v>
      </c>
      <c r="K77" s="20">
        <v>0</v>
      </c>
      <c r="L77" s="20">
        <v>75</v>
      </c>
      <c r="M77" s="8">
        <v>131.47</v>
      </c>
      <c r="N77" s="8">
        <v>9860.25</v>
      </c>
      <c r="O77" s="32">
        <f t="shared" si="1"/>
        <v>11635.094999999999</v>
      </c>
      <c r="P77" s="2" t="s">
        <v>436</v>
      </c>
      <c r="Q77" s="12"/>
    </row>
    <row r="78" spans="1:17" ht="45" x14ac:dyDescent="0.25">
      <c r="A78" s="12"/>
      <c r="B78" s="11">
        <v>72</v>
      </c>
      <c r="C78" s="11" t="s">
        <v>232</v>
      </c>
      <c r="D78" s="2" t="s">
        <v>233</v>
      </c>
      <c r="E78" s="2"/>
      <c r="F78" s="2" t="s">
        <v>234</v>
      </c>
      <c r="G78" s="7" t="s">
        <v>44</v>
      </c>
      <c r="H78" s="20">
        <v>0</v>
      </c>
      <c r="I78" s="20">
        <v>10</v>
      </c>
      <c r="J78" s="20">
        <v>0</v>
      </c>
      <c r="K78" s="20">
        <v>0</v>
      </c>
      <c r="L78" s="20">
        <v>10</v>
      </c>
      <c r="M78" s="8">
        <v>211</v>
      </c>
      <c r="N78" s="8">
        <v>2110</v>
      </c>
      <c r="O78" s="32">
        <f t="shared" si="1"/>
        <v>2489.7999999999997</v>
      </c>
      <c r="P78" s="2" t="s">
        <v>436</v>
      </c>
      <c r="Q78" s="12"/>
    </row>
    <row r="79" spans="1:17" ht="45" x14ac:dyDescent="0.25">
      <c r="A79" s="12"/>
      <c r="B79" s="11">
        <v>73</v>
      </c>
      <c r="C79" s="11" t="s">
        <v>235</v>
      </c>
      <c r="D79" s="2" t="s">
        <v>236</v>
      </c>
      <c r="E79" s="2"/>
      <c r="F79" s="2" t="s">
        <v>237</v>
      </c>
      <c r="G79" s="7" t="s">
        <v>44</v>
      </c>
      <c r="H79" s="20">
        <v>0</v>
      </c>
      <c r="I79" s="20">
        <v>16</v>
      </c>
      <c r="J79" s="20">
        <v>0</v>
      </c>
      <c r="K79" s="20">
        <v>0</v>
      </c>
      <c r="L79" s="20">
        <v>16</v>
      </c>
      <c r="M79" s="8">
        <v>95</v>
      </c>
      <c r="N79" s="8">
        <v>1520</v>
      </c>
      <c r="O79" s="32">
        <f t="shared" si="1"/>
        <v>1793.6</v>
      </c>
      <c r="P79" s="2" t="s">
        <v>436</v>
      </c>
      <c r="Q79" s="12"/>
    </row>
    <row r="80" spans="1:17" ht="45" x14ac:dyDescent="0.25">
      <c r="A80" s="12"/>
      <c r="B80" s="11">
        <v>74</v>
      </c>
      <c r="C80" s="11" t="s">
        <v>238</v>
      </c>
      <c r="D80" s="2" t="s">
        <v>239</v>
      </c>
      <c r="E80" s="2"/>
      <c r="F80" s="2" t="s">
        <v>240</v>
      </c>
      <c r="G80" s="7" t="s">
        <v>44</v>
      </c>
      <c r="H80" s="20">
        <v>0</v>
      </c>
      <c r="I80" s="20">
        <v>10</v>
      </c>
      <c r="J80" s="20">
        <v>0</v>
      </c>
      <c r="K80" s="20">
        <v>0</v>
      </c>
      <c r="L80" s="20">
        <v>10</v>
      </c>
      <c r="M80" s="8">
        <v>50</v>
      </c>
      <c r="N80" s="8">
        <v>500</v>
      </c>
      <c r="O80" s="32">
        <f t="shared" si="1"/>
        <v>590</v>
      </c>
      <c r="P80" s="2" t="s">
        <v>436</v>
      </c>
      <c r="Q80" s="12"/>
    </row>
    <row r="81" spans="1:17" ht="105" x14ac:dyDescent="0.25">
      <c r="A81" s="12"/>
      <c r="B81" s="11">
        <v>75</v>
      </c>
      <c r="C81" s="11" t="s">
        <v>241</v>
      </c>
      <c r="D81" s="2" t="s">
        <v>242</v>
      </c>
      <c r="E81" s="2"/>
      <c r="F81" s="2" t="s">
        <v>243</v>
      </c>
      <c r="G81" s="7" t="s">
        <v>44</v>
      </c>
      <c r="H81" s="20">
        <v>0</v>
      </c>
      <c r="I81" s="20">
        <v>6</v>
      </c>
      <c r="J81" s="20">
        <v>0</v>
      </c>
      <c r="K81" s="20">
        <v>0</v>
      </c>
      <c r="L81" s="20">
        <v>6</v>
      </c>
      <c r="M81" s="8">
        <v>2930</v>
      </c>
      <c r="N81" s="8">
        <v>17580</v>
      </c>
      <c r="O81" s="32">
        <f t="shared" si="1"/>
        <v>20744.399999999998</v>
      </c>
      <c r="P81" s="2" t="s">
        <v>436</v>
      </c>
      <c r="Q81" s="12"/>
    </row>
    <row r="82" spans="1:17" ht="90" x14ac:dyDescent="0.25">
      <c r="A82" s="12"/>
      <c r="B82" s="11">
        <v>76</v>
      </c>
      <c r="C82" s="11" t="s">
        <v>244</v>
      </c>
      <c r="D82" s="2" t="s">
        <v>245</v>
      </c>
      <c r="E82" s="2"/>
      <c r="F82" s="2" t="s">
        <v>246</v>
      </c>
      <c r="G82" s="7" t="s">
        <v>44</v>
      </c>
      <c r="H82" s="20">
        <v>0</v>
      </c>
      <c r="I82" s="20">
        <v>4</v>
      </c>
      <c r="J82" s="20">
        <v>0</v>
      </c>
      <c r="K82" s="20">
        <v>0</v>
      </c>
      <c r="L82" s="20">
        <v>4</v>
      </c>
      <c r="M82" s="8">
        <v>630</v>
      </c>
      <c r="N82" s="8">
        <v>2520</v>
      </c>
      <c r="O82" s="32">
        <f t="shared" si="1"/>
        <v>2973.6</v>
      </c>
      <c r="P82" s="2" t="s">
        <v>436</v>
      </c>
      <c r="Q82" s="12"/>
    </row>
    <row r="83" spans="1:17" ht="90" x14ac:dyDescent="0.25">
      <c r="A83" s="12"/>
      <c r="B83" s="11">
        <v>77</v>
      </c>
      <c r="C83" s="11" t="s">
        <v>247</v>
      </c>
      <c r="D83" s="2" t="s">
        <v>248</v>
      </c>
      <c r="E83" s="2"/>
      <c r="F83" s="2" t="s">
        <v>249</v>
      </c>
      <c r="G83" s="7" t="s">
        <v>44</v>
      </c>
      <c r="H83" s="20">
        <v>0</v>
      </c>
      <c r="I83" s="20">
        <v>1</v>
      </c>
      <c r="J83" s="20">
        <v>0</v>
      </c>
      <c r="K83" s="20">
        <v>0</v>
      </c>
      <c r="L83" s="20">
        <v>1</v>
      </c>
      <c r="M83" s="8">
        <v>3350</v>
      </c>
      <c r="N83" s="8">
        <v>3350</v>
      </c>
      <c r="O83" s="32">
        <f t="shared" si="1"/>
        <v>3953</v>
      </c>
      <c r="P83" s="2" t="s">
        <v>436</v>
      </c>
      <c r="Q83" s="12"/>
    </row>
    <row r="84" spans="1:17" ht="45" x14ac:dyDescent="0.25">
      <c r="A84" s="12"/>
      <c r="B84" s="11">
        <v>78</v>
      </c>
      <c r="C84" s="11" t="s">
        <v>250</v>
      </c>
      <c r="D84" s="2" t="s">
        <v>251</v>
      </c>
      <c r="E84" s="2"/>
      <c r="F84" s="2" t="s">
        <v>252</v>
      </c>
      <c r="G84" s="7" t="s">
        <v>44</v>
      </c>
      <c r="H84" s="20">
        <v>0</v>
      </c>
      <c r="I84" s="20">
        <v>2</v>
      </c>
      <c r="J84" s="20">
        <v>0</v>
      </c>
      <c r="K84" s="20">
        <v>0</v>
      </c>
      <c r="L84" s="20">
        <v>2</v>
      </c>
      <c r="M84" s="8">
        <v>1895</v>
      </c>
      <c r="N84" s="8">
        <v>3790</v>
      </c>
      <c r="O84" s="32">
        <f t="shared" si="1"/>
        <v>4472.2</v>
      </c>
      <c r="P84" s="2" t="s">
        <v>436</v>
      </c>
      <c r="Q84" s="12"/>
    </row>
    <row r="85" spans="1:17" ht="45" x14ac:dyDescent="0.25">
      <c r="A85" s="12"/>
      <c r="B85" s="11">
        <v>79</v>
      </c>
      <c r="C85" s="11" t="s">
        <v>253</v>
      </c>
      <c r="D85" s="2" t="s">
        <v>254</v>
      </c>
      <c r="E85" s="2"/>
      <c r="F85" s="2" t="s">
        <v>255</v>
      </c>
      <c r="G85" s="7" t="s">
        <v>44</v>
      </c>
      <c r="H85" s="20">
        <v>0</v>
      </c>
      <c r="I85" s="20">
        <v>6</v>
      </c>
      <c r="J85" s="20">
        <v>0</v>
      </c>
      <c r="K85" s="20">
        <v>0</v>
      </c>
      <c r="L85" s="20">
        <v>6</v>
      </c>
      <c r="M85" s="8">
        <v>2635</v>
      </c>
      <c r="N85" s="8">
        <v>15810</v>
      </c>
      <c r="O85" s="32">
        <f t="shared" si="1"/>
        <v>18655.8</v>
      </c>
      <c r="P85" s="2" t="s">
        <v>436</v>
      </c>
      <c r="Q85" s="12"/>
    </row>
    <row r="86" spans="1:17" ht="45" x14ac:dyDescent="0.25">
      <c r="A86" s="12"/>
      <c r="B86" s="11">
        <v>80</v>
      </c>
      <c r="C86" s="11" t="s">
        <v>256</v>
      </c>
      <c r="D86" s="2" t="s">
        <v>257</v>
      </c>
      <c r="E86" s="2"/>
      <c r="F86" s="2" t="s">
        <v>258</v>
      </c>
      <c r="G86" s="7" t="s">
        <v>44</v>
      </c>
      <c r="H86" s="20">
        <v>0</v>
      </c>
      <c r="I86" s="20">
        <v>5</v>
      </c>
      <c r="J86" s="20">
        <v>0</v>
      </c>
      <c r="K86" s="20">
        <v>0</v>
      </c>
      <c r="L86" s="20">
        <v>5</v>
      </c>
      <c r="M86" s="8">
        <v>730</v>
      </c>
      <c r="N86" s="8">
        <v>3650</v>
      </c>
      <c r="O86" s="32">
        <f t="shared" si="1"/>
        <v>4307</v>
      </c>
      <c r="P86" s="2" t="s">
        <v>436</v>
      </c>
      <c r="Q86" s="12"/>
    </row>
    <row r="87" spans="1:17" ht="45" x14ac:dyDescent="0.25">
      <c r="A87" s="12"/>
      <c r="B87" s="11">
        <v>81</v>
      </c>
      <c r="C87" s="11" t="s">
        <v>259</v>
      </c>
      <c r="D87" s="2" t="s">
        <v>260</v>
      </c>
      <c r="E87" s="2"/>
      <c r="F87" s="2" t="s">
        <v>261</v>
      </c>
      <c r="G87" s="7" t="s">
        <v>44</v>
      </c>
      <c r="H87" s="20">
        <v>0</v>
      </c>
      <c r="I87" s="20">
        <v>2</v>
      </c>
      <c r="J87" s="20">
        <v>0</v>
      </c>
      <c r="K87" s="20">
        <v>0</v>
      </c>
      <c r="L87" s="20">
        <v>2</v>
      </c>
      <c r="M87" s="8">
        <v>1310</v>
      </c>
      <c r="N87" s="8">
        <v>2620</v>
      </c>
      <c r="O87" s="32">
        <f t="shared" si="1"/>
        <v>3091.6</v>
      </c>
      <c r="P87" s="2" t="s">
        <v>436</v>
      </c>
      <c r="Q87" s="12"/>
    </row>
    <row r="88" spans="1:17" ht="165" x14ac:dyDescent="0.25">
      <c r="A88" s="12"/>
      <c r="B88" s="11">
        <v>82</v>
      </c>
      <c r="C88" s="11" t="s">
        <v>262</v>
      </c>
      <c r="D88" s="2" t="s">
        <v>420</v>
      </c>
      <c r="E88" s="2"/>
      <c r="F88" s="2" t="s">
        <v>263</v>
      </c>
      <c r="G88" s="7" t="s">
        <v>44</v>
      </c>
      <c r="H88" s="20">
        <v>0</v>
      </c>
      <c r="I88" s="20">
        <v>1</v>
      </c>
      <c r="J88" s="20">
        <v>0</v>
      </c>
      <c r="K88" s="20">
        <v>0</v>
      </c>
      <c r="L88" s="20">
        <v>1</v>
      </c>
      <c r="M88" s="8">
        <v>890</v>
      </c>
      <c r="N88" s="8">
        <v>890</v>
      </c>
      <c r="O88" s="32">
        <f t="shared" si="1"/>
        <v>1050.2</v>
      </c>
      <c r="P88" s="2" t="s">
        <v>436</v>
      </c>
      <c r="Q88" s="12"/>
    </row>
    <row r="89" spans="1:17" ht="150" x14ac:dyDescent="0.25">
      <c r="A89" s="12"/>
      <c r="B89" s="11">
        <v>83</v>
      </c>
      <c r="C89" s="11" t="s">
        <v>264</v>
      </c>
      <c r="D89" s="2" t="s">
        <v>422</v>
      </c>
      <c r="E89" s="2"/>
      <c r="F89" s="2" t="s">
        <v>265</v>
      </c>
      <c r="G89" s="7" t="s">
        <v>44</v>
      </c>
      <c r="H89" s="20">
        <v>0</v>
      </c>
      <c r="I89" s="20">
        <v>1</v>
      </c>
      <c r="J89" s="20">
        <v>0</v>
      </c>
      <c r="K89" s="20">
        <v>0</v>
      </c>
      <c r="L89" s="20">
        <v>1</v>
      </c>
      <c r="M89" s="8">
        <v>4690</v>
      </c>
      <c r="N89" s="8">
        <v>4690</v>
      </c>
      <c r="O89" s="32">
        <f t="shared" si="1"/>
        <v>5534.2</v>
      </c>
      <c r="P89" s="2" t="s">
        <v>436</v>
      </c>
      <c r="Q89" s="12"/>
    </row>
    <row r="90" spans="1:17" ht="60" x14ac:dyDescent="0.25">
      <c r="A90" s="12"/>
      <c r="B90" s="11">
        <v>84</v>
      </c>
      <c r="C90" s="11" t="s">
        <v>266</v>
      </c>
      <c r="D90" s="2" t="s">
        <v>421</v>
      </c>
      <c r="E90" s="2"/>
      <c r="F90" s="2" t="s">
        <v>267</v>
      </c>
      <c r="G90" s="7" t="s">
        <v>44</v>
      </c>
      <c r="H90" s="20">
        <v>0</v>
      </c>
      <c r="I90" s="20">
        <v>2</v>
      </c>
      <c r="J90" s="20">
        <v>0</v>
      </c>
      <c r="K90" s="20">
        <v>0</v>
      </c>
      <c r="L90" s="20">
        <v>2</v>
      </c>
      <c r="M90" s="8">
        <v>4690</v>
      </c>
      <c r="N90" s="8">
        <v>9380</v>
      </c>
      <c r="O90" s="32">
        <f t="shared" si="1"/>
        <v>11068.4</v>
      </c>
      <c r="P90" s="2" t="s">
        <v>436</v>
      </c>
      <c r="Q90" s="12"/>
    </row>
    <row r="91" spans="1:17" ht="45" x14ac:dyDescent="0.25">
      <c r="A91" s="12"/>
      <c r="B91" s="11">
        <v>85</v>
      </c>
      <c r="C91" s="11" t="s">
        <v>268</v>
      </c>
      <c r="D91" s="2" t="s">
        <v>269</v>
      </c>
      <c r="E91" s="2"/>
      <c r="F91" s="2" t="s">
        <v>270</v>
      </c>
      <c r="G91" s="7" t="s">
        <v>44</v>
      </c>
      <c r="H91" s="20">
        <v>0</v>
      </c>
      <c r="I91" s="20">
        <v>2</v>
      </c>
      <c r="J91" s="20">
        <v>0</v>
      </c>
      <c r="K91" s="20">
        <v>0</v>
      </c>
      <c r="L91" s="20">
        <v>2</v>
      </c>
      <c r="M91" s="8">
        <v>7140</v>
      </c>
      <c r="N91" s="8">
        <v>14280</v>
      </c>
      <c r="O91" s="32">
        <f t="shared" si="1"/>
        <v>16850.399999999998</v>
      </c>
      <c r="P91" s="2" t="s">
        <v>436</v>
      </c>
      <c r="Q91" s="12"/>
    </row>
    <row r="92" spans="1:17" ht="120" x14ac:dyDescent="0.25">
      <c r="A92" s="12"/>
      <c r="B92" s="11">
        <v>86</v>
      </c>
      <c r="C92" s="11" t="s">
        <v>271</v>
      </c>
      <c r="D92" s="2" t="s">
        <v>425</v>
      </c>
      <c r="E92" s="2"/>
      <c r="F92" s="2" t="s">
        <v>272</v>
      </c>
      <c r="G92" s="7" t="s">
        <v>44</v>
      </c>
      <c r="H92" s="20">
        <v>0</v>
      </c>
      <c r="I92" s="20">
        <v>1</v>
      </c>
      <c r="J92" s="20">
        <v>0</v>
      </c>
      <c r="K92" s="20">
        <v>0</v>
      </c>
      <c r="L92" s="20">
        <v>1</v>
      </c>
      <c r="M92" s="8">
        <v>11915</v>
      </c>
      <c r="N92" s="8">
        <v>11915</v>
      </c>
      <c r="O92" s="32">
        <f t="shared" si="1"/>
        <v>14059.699999999999</v>
      </c>
      <c r="P92" s="2" t="s">
        <v>436</v>
      </c>
      <c r="Q92" s="12"/>
    </row>
    <row r="93" spans="1:17" ht="60" x14ac:dyDescent="0.25">
      <c r="A93" s="12"/>
      <c r="B93" s="11">
        <v>87</v>
      </c>
      <c r="C93" s="11" t="s">
        <v>273</v>
      </c>
      <c r="D93" s="2" t="s">
        <v>274</v>
      </c>
      <c r="E93" s="2"/>
      <c r="F93" s="2" t="s">
        <v>52</v>
      </c>
      <c r="G93" s="7" t="s">
        <v>44</v>
      </c>
      <c r="H93" s="20">
        <v>0</v>
      </c>
      <c r="I93" s="20">
        <v>24</v>
      </c>
      <c r="J93" s="20">
        <v>0</v>
      </c>
      <c r="K93" s="20">
        <v>0</v>
      </c>
      <c r="L93" s="20">
        <v>24</v>
      </c>
      <c r="M93" s="8">
        <v>770</v>
      </c>
      <c r="N93" s="8">
        <v>18480</v>
      </c>
      <c r="O93" s="32">
        <f t="shared" si="1"/>
        <v>21806.399999999998</v>
      </c>
      <c r="P93" s="2" t="s">
        <v>436</v>
      </c>
      <c r="Q93" s="12"/>
    </row>
    <row r="94" spans="1:17" ht="75" x14ac:dyDescent="0.25">
      <c r="A94" s="12"/>
      <c r="B94" s="11">
        <v>88</v>
      </c>
      <c r="C94" s="11" t="s">
        <v>275</v>
      </c>
      <c r="D94" s="2" t="s">
        <v>276</v>
      </c>
      <c r="E94" s="2"/>
      <c r="F94" s="2" t="s">
        <v>277</v>
      </c>
      <c r="G94" s="7" t="s">
        <v>44</v>
      </c>
      <c r="H94" s="20">
        <v>0</v>
      </c>
      <c r="I94" s="20">
        <v>10</v>
      </c>
      <c r="J94" s="20">
        <v>0</v>
      </c>
      <c r="K94" s="20">
        <v>0</v>
      </c>
      <c r="L94" s="20">
        <v>10</v>
      </c>
      <c r="M94" s="8">
        <v>124</v>
      </c>
      <c r="N94" s="8">
        <v>1240</v>
      </c>
      <c r="O94" s="32">
        <f t="shared" si="1"/>
        <v>1463.1999999999998</v>
      </c>
      <c r="P94" s="2" t="s">
        <v>436</v>
      </c>
      <c r="Q94" s="12"/>
    </row>
    <row r="95" spans="1:17" ht="165" x14ac:dyDescent="0.25">
      <c r="A95" s="12"/>
      <c r="B95" s="11">
        <v>89</v>
      </c>
      <c r="C95" s="11" t="s">
        <v>278</v>
      </c>
      <c r="D95" s="2" t="s">
        <v>424</v>
      </c>
      <c r="E95" s="2"/>
      <c r="F95" s="2" t="s">
        <v>423</v>
      </c>
      <c r="G95" s="7" t="s">
        <v>44</v>
      </c>
      <c r="H95" s="20">
        <v>0</v>
      </c>
      <c r="I95" s="20">
        <v>2</v>
      </c>
      <c r="J95" s="20">
        <v>0</v>
      </c>
      <c r="K95" s="20">
        <v>0</v>
      </c>
      <c r="L95" s="20">
        <v>2</v>
      </c>
      <c r="M95" s="8">
        <v>19230</v>
      </c>
      <c r="N95" s="8">
        <v>38460</v>
      </c>
      <c r="O95" s="32">
        <f t="shared" si="1"/>
        <v>45382.799999999996</v>
      </c>
      <c r="P95" s="2" t="s">
        <v>436</v>
      </c>
      <c r="Q95" s="12"/>
    </row>
    <row r="96" spans="1:17" ht="105" x14ac:dyDescent="0.25">
      <c r="A96" s="12"/>
      <c r="B96" s="11">
        <v>90</v>
      </c>
      <c r="C96" s="11" t="s">
        <v>279</v>
      </c>
      <c r="D96" s="2" t="s">
        <v>280</v>
      </c>
      <c r="E96" s="2"/>
      <c r="F96" s="2" t="s">
        <v>281</v>
      </c>
      <c r="G96" s="7" t="s">
        <v>44</v>
      </c>
      <c r="H96" s="20">
        <v>0</v>
      </c>
      <c r="I96" s="20">
        <v>2</v>
      </c>
      <c r="J96" s="20">
        <v>2</v>
      </c>
      <c r="K96" s="20">
        <v>0</v>
      </c>
      <c r="L96" s="20">
        <v>4</v>
      </c>
      <c r="M96" s="8">
        <v>494</v>
      </c>
      <c r="N96" s="8">
        <v>1976</v>
      </c>
      <c r="O96" s="32">
        <f t="shared" si="1"/>
        <v>2331.6799999999998</v>
      </c>
      <c r="P96" s="2" t="s">
        <v>436</v>
      </c>
      <c r="Q96" s="12"/>
    </row>
    <row r="97" spans="1:17" ht="105" x14ac:dyDescent="0.25">
      <c r="A97" s="12"/>
      <c r="B97" s="11">
        <v>91</v>
      </c>
      <c r="C97" s="11" t="s">
        <v>282</v>
      </c>
      <c r="D97" s="2" t="s">
        <v>283</v>
      </c>
      <c r="E97" s="2"/>
      <c r="F97" s="2" t="s">
        <v>284</v>
      </c>
      <c r="G97" s="7" t="s">
        <v>44</v>
      </c>
      <c r="H97" s="20">
        <v>0</v>
      </c>
      <c r="I97" s="20">
        <v>9</v>
      </c>
      <c r="J97" s="20">
        <v>0</v>
      </c>
      <c r="K97" s="20">
        <v>0</v>
      </c>
      <c r="L97" s="20">
        <v>9</v>
      </c>
      <c r="M97" s="8">
        <v>1260</v>
      </c>
      <c r="N97" s="8">
        <v>11340</v>
      </c>
      <c r="O97" s="32">
        <f t="shared" si="1"/>
        <v>13381.199999999999</v>
      </c>
      <c r="P97" s="2" t="s">
        <v>436</v>
      </c>
      <c r="Q97" s="12"/>
    </row>
    <row r="98" spans="1:17" ht="105" x14ac:dyDescent="0.25">
      <c r="A98" s="12"/>
      <c r="B98" s="11">
        <v>92</v>
      </c>
      <c r="C98" s="11" t="s">
        <v>285</v>
      </c>
      <c r="D98" s="2" t="s">
        <v>286</v>
      </c>
      <c r="E98" s="2"/>
      <c r="F98" s="2" t="s">
        <v>287</v>
      </c>
      <c r="G98" s="7" t="s">
        <v>44</v>
      </c>
      <c r="H98" s="20">
        <v>0</v>
      </c>
      <c r="I98" s="20">
        <v>5</v>
      </c>
      <c r="J98" s="20">
        <v>0</v>
      </c>
      <c r="K98" s="20">
        <v>0</v>
      </c>
      <c r="L98" s="20">
        <v>5</v>
      </c>
      <c r="M98" s="8">
        <v>5110</v>
      </c>
      <c r="N98" s="8">
        <v>25550</v>
      </c>
      <c r="O98" s="32">
        <f t="shared" si="1"/>
        <v>30149</v>
      </c>
      <c r="P98" s="2" t="s">
        <v>436</v>
      </c>
      <c r="Q98" s="12"/>
    </row>
    <row r="99" spans="1:17" ht="60" x14ac:dyDescent="0.25">
      <c r="A99" s="12"/>
      <c r="B99" s="11">
        <v>93</v>
      </c>
      <c r="C99" s="11" t="s">
        <v>288</v>
      </c>
      <c r="D99" s="2" t="s">
        <v>289</v>
      </c>
      <c r="E99" s="2"/>
      <c r="F99" s="2" t="s">
        <v>290</v>
      </c>
      <c r="G99" s="7" t="s">
        <v>44</v>
      </c>
      <c r="H99" s="20">
        <v>0</v>
      </c>
      <c r="I99" s="20">
        <v>239</v>
      </c>
      <c r="J99" s="20">
        <v>0</v>
      </c>
      <c r="K99" s="20">
        <v>0</v>
      </c>
      <c r="L99" s="20">
        <v>239</v>
      </c>
      <c r="M99" s="8">
        <v>42.37</v>
      </c>
      <c r="N99" s="8">
        <v>10126.43</v>
      </c>
      <c r="O99" s="32">
        <f t="shared" si="1"/>
        <v>11949.187399999999</v>
      </c>
      <c r="P99" s="2" t="s">
        <v>436</v>
      </c>
      <c r="Q99" s="12"/>
    </row>
    <row r="100" spans="1:17" ht="120" x14ac:dyDescent="0.25">
      <c r="A100" s="12"/>
      <c r="B100" s="11">
        <v>94</v>
      </c>
      <c r="C100" s="11" t="s">
        <v>291</v>
      </c>
      <c r="D100" s="2" t="s">
        <v>292</v>
      </c>
      <c r="E100" s="2"/>
      <c r="F100" s="2" t="s">
        <v>293</v>
      </c>
      <c r="G100" s="7" t="s">
        <v>44</v>
      </c>
      <c r="H100" s="20">
        <v>0</v>
      </c>
      <c r="I100" s="20">
        <v>2</v>
      </c>
      <c r="J100" s="20">
        <v>0</v>
      </c>
      <c r="K100" s="20">
        <v>0</v>
      </c>
      <c r="L100" s="20">
        <v>2</v>
      </c>
      <c r="M100" s="8">
        <v>3461.86</v>
      </c>
      <c r="N100" s="8">
        <v>6923.72</v>
      </c>
      <c r="O100" s="32">
        <f t="shared" si="1"/>
        <v>8169.9895999999999</v>
      </c>
      <c r="P100" s="2" t="s">
        <v>436</v>
      </c>
      <c r="Q100" s="12"/>
    </row>
    <row r="101" spans="1:17" ht="165" x14ac:dyDescent="0.25">
      <c r="A101" s="12"/>
      <c r="B101" s="11">
        <v>95</v>
      </c>
      <c r="C101" s="11" t="s">
        <v>294</v>
      </c>
      <c r="D101" s="2" t="s">
        <v>295</v>
      </c>
      <c r="E101" s="2"/>
      <c r="F101" s="2" t="s">
        <v>296</v>
      </c>
      <c r="G101" s="7" t="s">
        <v>44</v>
      </c>
      <c r="H101" s="20">
        <v>0</v>
      </c>
      <c r="I101" s="20">
        <v>4</v>
      </c>
      <c r="J101" s="20">
        <v>0</v>
      </c>
      <c r="K101" s="20">
        <v>0</v>
      </c>
      <c r="L101" s="20">
        <v>4</v>
      </c>
      <c r="M101" s="8">
        <v>14148.31</v>
      </c>
      <c r="N101" s="8">
        <v>56593.24</v>
      </c>
      <c r="O101" s="32">
        <f t="shared" si="1"/>
        <v>66780.023199999996</v>
      </c>
      <c r="P101" s="2" t="s">
        <v>436</v>
      </c>
      <c r="Q101" s="12"/>
    </row>
    <row r="102" spans="1:17" ht="90" x14ac:dyDescent="0.25">
      <c r="A102" s="12"/>
      <c r="B102" s="11">
        <v>96</v>
      </c>
      <c r="C102" s="11" t="s">
        <v>297</v>
      </c>
      <c r="D102" s="2" t="s">
        <v>298</v>
      </c>
      <c r="E102" s="2"/>
      <c r="F102" s="2" t="s">
        <v>213</v>
      </c>
      <c r="G102" s="7" t="s">
        <v>44</v>
      </c>
      <c r="H102" s="20">
        <v>0</v>
      </c>
      <c r="I102" s="20">
        <v>3</v>
      </c>
      <c r="J102" s="20">
        <v>0</v>
      </c>
      <c r="K102" s="20">
        <v>0</v>
      </c>
      <c r="L102" s="20">
        <v>3</v>
      </c>
      <c r="M102" s="8">
        <v>4309.32</v>
      </c>
      <c r="N102" s="8">
        <v>12927.96</v>
      </c>
      <c r="O102" s="32">
        <f t="shared" si="1"/>
        <v>15254.992799999998</v>
      </c>
      <c r="P102" s="2" t="s">
        <v>436</v>
      </c>
      <c r="Q102" s="12"/>
    </row>
    <row r="103" spans="1:17" ht="90" x14ac:dyDescent="0.25">
      <c r="A103" s="12"/>
      <c r="B103" s="11">
        <v>97</v>
      </c>
      <c r="C103" s="11" t="s">
        <v>299</v>
      </c>
      <c r="D103" s="2" t="s">
        <v>300</v>
      </c>
      <c r="E103" s="2"/>
      <c r="F103" s="2" t="s">
        <v>213</v>
      </c>
      <c r="G103" s="7" t="s">
        <v>44</v>
      </c>
      <c r="H103" s="20">
        <v>0</v>
      </c>
      <c r="I103" s="20">
        <v>1</v>
      </c>
      <c r="J103" s="20">
        <v>0</v>
      </c>
      <c r="K103" s="20">
        <v>0</v>
      </c>
      <c r="L103" s="20">
        <v>1</v>
      </c>
      <c r="M103" s="8">
        <v>10137</v>
      </c>
      <c r="N103" s="8">
        <v>10137</v>
      </c>
      <c r="O103" s="32">
        <f t="shared" si="1"/>
        <v>11961.66</v>
      </c>
      <c r="P103" s="2" t="s">
        <v>436</v>
      </c>
      <c r="Q103" s="12"/>
    </row>
    <row r="104" spans="1:17" ht="60" x14ac:dyDescent="0.25">
      <c r="A104" s="12"/>
      <c r="B104" s="11">
        <v>98</v>
      </c>
      <c r="C104" s="11" t="s">
        <v>301</v>
      </c>
      <c r="D104" s="2" t="s">
        <v>302</v>
      </c>
      <c r="E104" s="2"/>
      <c r="F104" s="2" t="s">
        <v>52</v>
      </c>
      <c r="G104" s="7" t="s">
        <v>44</v>
      </c>
      <c r="H104" s="20">
        <v>0</v>
      </c>
      <c r="I104" s="20">
        <v>10</v>
      </c>
      <c r="J104" s="20">
        <v>0</v>
      </c>
      <c r="K104" s="20">
        <v>0</v>
      </c>
      <c r="L104" s="20">
        <v>10</v>
      </c>
      <c r="M104" s="8">
        <v>277.62</v>
      </c>
      <c r="N104" s="8">
        <v>2776.2</v>
      </c>
      <c r="O104" s="32">
        <f t="shared" si="1"/>
        <v>3275.9159999999997</v>
      </c>
      <c r="P104" s="2" t="s">
        <v>436</v>
      </c>
      <c r="Q104" s="12"/>
    </row>
    <row r="105" spans="1:17" ht="60" x14ac:dyDescent="0.25">
      <c r="A105" s="12"/>
      <c r="B105" s="11">
        <v>99</v>
      </c>
      <c r="C105" s="11" t="s">
        <v>303</v>
      </c>
      <c r="D105" s="2" t="s">
        <v>304</v>
      </c>
      <c r="E105" s="2"/>
      <c r="F105" s="2" t="s">
        <v>52</v>
      </c>
      <c r="G105" s="7" t="s">
        <v>44</v>
      </c>
      <c r="H105" s="20">
        <v>0</v>
      </c>
      <c r="I105" s="20">
        <v>5</v>
      </c>
      <c r="J105" s="20">
        <v>0</v>
      </c>
      <c r="K105" s="20">
        <v>0</v>
      </c>
      <c r="L105" s="20">
        <v>5</v>
      </c>
      <c r="M105" s="8">
        <v>360</v>
      </c>
      <c r="N105" s="8">
        <v>1800</v>
      </c>
      <c r="O105" s="32">
        <f t="shared" si="1"/>
        <v>2124</v>
      </c>
      <c r="P105" s="2" t="s">
        <v>436</v>
      </c>
      <c r="Q105" s="12"/>
    </row>
    <row r="106" spans="1:17" ht="60" x14ac:dyDescent="0.25">
      <c r="A106" s="12"/>
      <c r="B106" s="11">
        <v>100</v>
      </c>
      <c r="C106" s="11" t="s">
        <v>305</v>
      </c>
      <c r="D106" s="2" t="s">
        <v>306</v>
      </c>
      <c r="E106" s="2"/>
      <c r="F106" s="2" t="s">
        <v>52</v>
      </c>
      <c r="G106" s="7" t="s">
        <v>44</v>
      </c>
      <c r="H106" s="20">
        <v>0</v>
      </c>
      <c r="I106" s="20">
        <v>5</v>
      </c>
      <c r="J106" s="20">
        <v>0</v>
      </c>
      <c r="K106" s="20">
        <v>0</v>
      </c>
      <c r="L106" s="20">
        <v>5</v>
      </c>
      <c r="M106" s="8">
        <v>494</v>
      </c>
      <c r="N106" s="8">
        <v>2470</v>
      </c>
      <c r="O106" s="32">
        <f t="shared" si="1"/>
        <v>2914.6</v>
      </c>
      <c r="P106" s="2" t="s">
        <v>436</v>
      </c>
      <c r="Q106" s="12"/>
    </row>
    <row r="107" spans="1:17" ht="60" x14ac:dyDescent="0.25">
      <c r="A107" s="12"/>
      <c r="B107" s="11">
        <v>101</v>
      </c>
      <c r="C107" s="11" t="s">
        <v>307</v>
      </c>
      <c r="D107" s="2" t="s">
        <v>308</v>
      </c>
      <c r="E107" s="2"/>
      <c r="F107" s="2" t="s">
        <v>52</v>
      </c>
      <c r="G107" s="7" t="s">
        <v>44</v>
      </c>
      <c r="H107" s="20">
        <v>0</v>
      </c>
      <c r="I107" s="20">
        <v>4</v>
      </c>
      <c r="J107" s="20">
        <v>0</v>
      </c>
      <c r="K107" s="20">
        <v>0</v>
      </c>
      <c r="L107" s="20">
        <v>4</v>
      </c>
      <c r="M107" s="8">
        <v>380</v>
      </c>
      <c r="N107" s="8">
        <v>1520</v>
      </c>
      <c r="O107" s="32">
        <f t="shared" si="1"/>
        <v>1793.6</v>
      </c>
      <c r="P107" s="2" t="s">
        <v>436</v>
      </c>
      <c r="Q107" s="12"/>
    </row>
    <row r="108" spans="1:17" ht="120" x14ac:dyDescent="0.25">
      <c r="A108" s="12"/>
      <c r="B108" s="11">
        <v>102</v>
      </c>
      <c r="C108" s="11" t="s">
        <v>309</v>
      </c>
      <c r="D108" s="2" t="s">
        <v>310</v>
      </c>
      <c r="E108" s="2"/>
      <c r="F108" s="2" t="s">
        <v>311</v>
      </c>
      <c r="G108" s="7" t="s">
        <v>44</v>
      </c>
      <c r="H108" s="20">
        <v>0</v>
      </c>
      <c r="I108" s="20">
        <v>5</v>
      </c>
      <c r="J108" s="20">
        <v>0</v>
      </c>
      <c r="K108" s="20">
        <v>0</v>
      </c>
      <c r="L108" s="20">
        <v>5</v>
      </c>
      <c r="M108" s="8">
        <v>1850</v>
      </c>
      <c r="N108" s="8">
        <v>9250</v>
      </c>
      <c r="O108" s="32">
        <f t="shared" si="1"/>
        <v>10915</v>
      </c>
      <c r="P108" s="2" t="s">
        <v>436</v>
      </c>
      <c r="Q108" s="12"/>
    </row>
    <row r="109" spans="1:17" ht="135" x14ac:dyDescent="0.25">
      <c r="A109" s="12"/>
      <c r="B109" s="11">
        <v>103</v>
      </c>
      <c r="C109" s="11" t="s">
        <v>312</v>
      </c>
      <c r="D109" s="2" t="s">
        <v>426</v>
      </c>
      <c r="E109" s="2"/>
      <c r="F109" s="2" t="s">
        <v>313</v>
      </c>
      <c r="G109" s="7" t="s">
        <v>44</v>
      </c>
      <c r="H109" s="20">
        <v>0</v>
      </c>
      <c r="I109" s="20">
        <v>8</v>
      </c>
      <c r="J109" s="20">
        <v>0</v>
      </c>
      <c r="K109" s="20">
        <v>0</v>
      </c>
      <c r="L109" s="20">
        <v>8</v>
      </c>
      <c r="M109" s="8">
        <v>5934.75</v>
      </c>
      <c r="N109" s="8">
        <v>47478</v>
      </c>
      <c r="O109" s="32">
        <f t="shared" si="1"/>
        <v>56024.039999999994</v>
      </c>
      <c r="P109" s="2" t="s">
        <v>436</v>
      </c>
      <c r="Q109" s="12"/>
    </row>
    <row r="110" spans="1:17" ht="105" x14ac:dyDescent="0.25">
      <c r="A110" s="12"/>
      <c r="B110" s="11">
        <v>104</v>
      </c>
      <c r="C110" s="11" t="s">
        <v>314</v>
      </c>
      <c r="D110" s="2" t="s">
        <v>315</v>
      </c>
      <c r="E110" s="2"/>
      <c r="F110" s="2" t="s">
        <v>316</v>
      </c>
      <c r="G110" s="7" t="s">
        <v>44</v>
      </c>
      <c r="H110" s="20">
        <v>0</v>
      </c>
      <c r="I110" s="20">
        <v>1</v>
      </c>
      <c r="J110" s="20">
        <v>0</v>
      </c>
      <c r="K110" s="20">
        <v>0</v>
      </c>
      <c r="L110" s="20">
        <v>1</v>
      </c>
      <c r="M110" s="8">
        <v>7060</v>
      </c>
      <c r="N110" s="8">
        <v>7060</v>
      </c>
      <c r="O110" s="32">
        <f t="shared" si="1"/>
        <v>8330.7999999999993</v>
      </c>
      <c r="P110" s="2" t="s">
        <v>436</v>
      </c>
      <c r="Q110" s="12"/>
    </row>
    <row r="111" spans="1:17" ht="60" x14ac:dyDescent="0.25">
      <c r="A111" s="12"/>
      <c r="B111" s="11">
        <v>105</v>
      </c>
      <c r="C111" s="11" t="s">
        <v>317</v>
      </c>
      <c r="D111" s="2" t="s">
        <v>318</v>
      </c>
      <c r="E111" s="2"/>
      <c r="F111" s="2" t="s">
        <v>319</v>
      </c>
      <c r="G111" s="7" t="s">
        <v>44</v>
      </c>
      <c r="H111" s="20">
        <v>0</v>
      </c>
      <c r="I111" s="20">
        <v>10</v>
      </c>
      <c r="J111" s="20">
        <v>0</v>
      </c>
      <c r="K111" s="20">
        <v>0</v>
      </c>
      <c r="L111" s="20">
        <v>10</v>
      </c>
      <c r="M111" s="8">
        <v>17</v>
      </c>
      <c r="N111" s="8">
        <v>170</v>
      </c>
      <c r="O111" s="32">
        <f t="shared" si="1"/>
        <v>200.6</v>
      </c>
      <c r="P111" s="2" t="s">
        <v>436</v>
      </c>
      <c r="Q111" s="12"/>
    </row>
    <row r="112" spans="1:17" ht="60" x14ac:dyDescent="0.25">
      <c r="A112" s="12"/>
      <c r="B112" s="11">
        <v>106</v>
      </c>
      <c r="C112" s="11" t="s">
        <v>320</v>
      </c>
      <c r="D112" s="2" t="s">
        <v>321</v>
      </c>
      <c r="E112" s="2"/>
      <c r="F112" s="2" t="s">
        <v>319</v>
      </c>
      <c r="G112" s="7" t="s">
        <v>44</v>
      </c>
      <c r="H112" s="20">
        <v>0</v>
      </c>
      <c r="I112" s="20">
        <v>10</v>
      </c>
      <c r="J112" s="20">
        <v>0</v>
      </c>
      <c r="K112" s="20">
        <v>0</v>
      </c>
      <c r="L112" s="20">
        <v>10</v>
      </c>
      <c r="M112" s="8">
        <v>37.840000000000003</v>
      </c>
      <c r="N112" s="8">
        <v>378.4</v>
      </c>
      <c r="O112" s="32">
        <f t="shared" si="1"/>
        <v>446.51199999999994</v>
      </c>
      <c r="P112" s="2" t="s">
        <v>436</v>
      </c>
      <c r="Q112" s="12"/>
    </row>
    <row r="113" spans="1:17" ht="45" x14ac:dyDescent="0.25">
      <c r="A113" s="12"/>
      <c r="B113" s="11">
        <v>107</v>
      </c>
      <c r="C113" s="11" t="s">
        <v>322</v>
      </c>
      <c r="D113" s="2" t="s">
        <v>323</v>
      </c>
      <c r="E113" s="2"/>
      <c r="F113" s="2" t="s">
        <v>324</v>
      </c>
      <c r="G113" s="7" t="s">
        <v>44</v>
      </c>
      <c r="H113" s="20">
        <v>0</v>
      </c>
      <c r="I113" s="20">
        <v>20</v>
      </c>
      <c r="J113" s="20">
        <v>0</v>
      </c>
      <c r="K113" s="20">
        <v>0</v>
      </c>
      <c r="L113" s="20">
        <v>20</v>
      </c>
      <c r="M113" s="8">
        <v>1100</v>
      </c>
      <c r="N113" s="8">
        <v>22000</v>
      </c>
      <c r="O113" s="32">
        <f t="shared" si="1"/>
        <v>25960</v>
      </c>
      <c r="P113" s="2" t="s">
        <v>436</v>
      </c>
      <c r="Q113" s="12"/>
    </row>
    <row r="114" spans="1:17" ht="75" x14ac:dyDescent="0.25">
      <c r="A114" s="12"/>
      <c r="B114" s="11">
        <v>108</v>
      </c>
      <c r="C114" s="11" t="s">
        <v>325</v>
      </c>
      <c r="D114" s="2" t="s">
        <v>326</v>
      </c>
      <c r="E114" s="2"/>
      <c r="F114" s="2" t="s">
        <v>327</v>
      </c>
      <c r="G114" s="7" t="s">
        <v>44</v>
      </c>
      <c r="H114" s="20">
        <v>0</v>
      </c>
      <c r="I114" s="20">
        <v>20</v>
      </c>
      <c r="J114" s="20">
        <v>0</v>
      </c>
      <c r="K114" s="20">
        <v>0</v>
      </c>
      <c r="L114" s="20">
        <v>20</v>
      </c>
      <c r="M114" s="8">
        <v>233.01</v>
      </c>
      <c r="N114" s="8">
        <v>4660.2</v>
      </c>
      <c r="O114" s="32">
        <f t="shared" si="1"/>
        <v>5499.0359999999991</v>
      </c>
      <c r="P114" s="2" t="s">
        <v>436</v>
      </c>
      <c r="Q114" s="12"/>
    </row>
    <row r="115" spans="1:17" ht="60" x14ac:dyDescent="0.25">
      <c r="A115" s="12"/>
      <c r="B115" s="11">
        <v>109</v>
      </c>
      <c r="C115" s="11" t="s">
        <v>328</v>
      </c>
      <c r="D115" s="2" t="s">
        <v>329</v>
      </c>
      <c r="E115" s="2"/>
      <c r="F115" s="2" t="s">
        <v>330</v>
      </c>
      <c r="G115" s="7" t="s">
        <v>44</v>
      </c>
      <c r="H115" s="20">
        <v>0</v>
      </c>
      <c r="I115" s="20">
        <v>25</v>
      </c>
      <c r="J115" s="20">
        <v>0</v>
      </c>
      <c r="K115" s="20">
        <v>0</v>
      </c>
      <c r="L115" s="20">
        <v>25</v>
      </c>
      <c r="M115" s="8">
        <v>2350</v>
      </c>
      <c r="N115" s="8">
        <v>58750</v>
      </c>
      <c r="O115" s="32">
        <f t="shared" si="1"/>
        <v>69325</v>
      </c>
      <c r="P115" s="2" t="s">
        <v>436</v>
      </c>
      <c r="Q115" s="12"/>
    </row>
    <row r="116" spans="1:17" ht="120" x14ac:dyDescent="0.25">
      <c r="A116" s="12"/>
      <c r="B116" s="11">
        <v>110</v>
      </c>
      <c r="C116" s="11" t="s">
        <v>331</v>
      </c>
      <c r="D116" s="2" t="s">
        <v>332</v>
      </c>
      <c r="E116" s="2"/>
      <c r="F116" s="2" t="s">
        <v>333</v>
      </c>
      <c r="G116" s="7" t="s">
        <v>44</v>
      </c>
      <c r="H116" s="20">
        <v>0</v>
      </c>
      <c r="I116" s="20">
        <v>2</v>
      </c>
      <c r="J116" s="20">
        <v>0</v>
      </c>
      <c r="K116" s="20">
        <v>0</v>
      </c>
      <c r="L116" s="20">
        <v>2</v>
      </c>
      <c r="M116" s="8">
        <v>630</v>
      </c>
      <c r="N116" s="8">
        <v>1260</v>
      </c>
      <c r="O116" s="32">
        <f t="shared" si="1"/>
        <v>1486.8</v>
      </c>
      <c r="P116" s="2" t="s">
        <v>436</v>
      </c>
      <c r="Q116" s="12"/>
    </row>
    <row r="117" spans="1:17" ht="105" x14ac:dyDescent="0.25">
      <c r="A117" s="12"/>
      <c r="B117" s="11">
        <v>111</v>
      </c>
      <c r="C117" s="11" t="s">
        <v>334</v>
      </c>
      <c r="D117" s="2" t="s">
        <v>335</v>
      </c>
      <c r="E117" s="2"/>
      <c r="F117" s="2" t="s">
        <v>336</v>
      </c>
      <c r="G117" s="7" t="s">
        <v>44</v>
      </c>
      <c r="H117" s="20">
        <v>0</v>
      </c>
      <c r="I117" s="20">
        <v>92</v>
      </c>
      <c r="J117" s="20">
        <v>0</v>
      </c>
      <c r="K117" s="20">
        <v>0</v>
      </c>
      <c r="L117" s="20">
        <v>92</v>
      </c>
      <c r="M117" s="8">
        <v>16.95</v>
      </c>
      <c r="N117" s="8">
        <v>1559.4</v>
      </c>
      <c r="O117" s="32">
        <f t="shared" si="1"/>
        <v>1840.0920000000001</v>
      </c>
      <c r="P117" s="2" t="s">
        <v>436</v>
      </c>
      <c r="Q117" s="12"/>
    </row>
    <row r="118" spans="1:17" ht="60" x14ac:dyDescent="0.25">
      <c r="A118" s="12"/>
      <c r="B118" s="11">
        <v>112</v>
      </c>
      <c r="C118" s="11" t="s">
        <v>337</v>
      </c>
      <c r="D118" s="2" t="s">
        <v>338</v>
      </c>
      <c r="E118" s="2"/>
      <c r="F118" s="2" t="s">
        <v>339</v>
      </c>
      <c r="G118" s="7" t="s">
        <v>44</v>
      </c>
      <c r="H118" s="20">
        <v>0</v>
      </c>
      <c r="I118" s="20">
        <v>4</v>
      </c>
      <c r="J118" s="20">
        <v>0</v>
      </c>
      <c r="K118" s="20">
        <v>0</v>
      </c>
      <c r="L118" s="20">
        <v>4</v>
      </c>
      <c r="M118" s="8">
        <v>635.59</v>
      </c>
      <c r="N118" s="8">
        <v>2542.36</v>
      </c>
      <c r="O118" s="32">
        <f t="shared" si="1"/>
        <v>2999.9848000000002</v>
      </c>
      <c r="P118" s="2" t="s">
        <v>436</v>
      </c>
      <c r="Q118" s="12"/>
    </row>
    <row r="119" spans="1:17" ht="150" x14ac:dyDescent="0.25">
      <c r="A119" s="12"/>
      <c r="B119" s="11">
        <v>113</v>
      </c>
      <c r="C119" s="11" t="s">
        <v>340</v>
      </c>
      <c r="D119" s="2" t="s">
        <v>341</v>
      </c>
      <c r="E119" s="2"/>
      <c r="F119" s="2" t="s">
        <v>342</v>
      </c>
      <c r="G119" s="7" t="s">
        <v>44</v>
      </c>
      <c r="H119" s="20">
        <v>0</v>
      </c>
      <c r="I119" s="20">
        <v>2</v>
      </c>
      <c r="J119" s="20">
        <v>0</v>
      </c>
      <c r="K119" s="20">
        <v>0</v>
      </c>
      <c r="L119" s="20">
        <v>2</v>
      </c>
      <c r="M119" s="8">
        <v>677.97</v>
      </c>
      <c r="N119" s="8">
        <v>1355.94</v>
      </c>
      <c r="O119" s="32">
        <f t="shared" si="1"/>
        <v>1600.0092</v>
      </c>
      <c r="P119" s="2" t="s">
        <v>436</v>
      </c>
      <c r="Q119" s="12"/>
    </row>
    <row r="120" spans="1:17" ht="90" x14ac:dyDescent="0.25">
      <c r="A120" s="12"/>
      <c r="B120" s="11">
        <v>114</v>
      </c>
      <c r="C120" s="11" t="s">
        <v>343</v>
      </c>
      <c r="D120" s="2" t="s">
        <v>344</v>
      </c>
      <c r="E120" s="2"/>
      <c r="F120" s="2" t="s">
        <v>345</v>
      </c>
      <c r="G120" s="7" t="s">
        <v>44</v>
      </c>
      <c r="H120" s="20">
        <v>0</v>
      </c>
      <c r="I120" s="20">
        <v>4</v>
      </c>
      <c r="J120" s="20">
        <v>0</v>
      </c>
      <c r="K120" s="20">
        <v>0</v>
      </c>
      <c r="L120" s="20">
        <v>4</v>
      </c>
      <c r="M120" s="8">
        <v>508.47</v>
      </c>
      <c r="N120" s="8">
        <v>2033.88</v>
      </c>
      <c r="O120" s="32">
        <f t="shared" si="1"/>
        <v>2399.9784</v>
      </c>
      <c r="P120" s="2" t="s">
        <v>436</v>
      </c>
      <c r="Q120" s="12"/>
    </row>
    <row r="121" spans="1:17" ht="45" x14ac:dyDescent="0.25">
      <c r="A121" s="12"/>
      <c r="B121" s="11">
        <v>115</v>
      </c>
      <c r="C121" s="11" t="s">
        <v>346</v>
      </c>
      <c r="D121" s="2" t="s">
        <v>347</v>
      </c>
      <c r="E121" s="2"/>
      <c r="F121" s="2" t="s">
        <v>348</v>
      </c>
      <c r="G121" s="7" t="s">
        <v>44</v>
      </c>
      <c r="H121" s="20">
        <v>0</v>
      </c>
      <c r="I121" s="20">
        <v>5</v>
      </c>
      <c r="J121" s="20">
        <v>0</v>
      </c>
      <c r="K121" s="20">
        <v>0</v>
      </c>
      <c r="L121" s="20">
        <v>5</v>
      </c>
      <c r="M121" s="8">
        <v>305.93</v>
      </c>
      <c r="N121" s="8">
        <v>1529.65</v>
      </c>
      <c r="O121" s="32">
        <f t="shared" si="1"/>
        <v>1804.9870000000001</v>
      </c>
      <c r="P121" s="2" t="s">
        <v>436</v>
      </c>
      <c r="Q121" s="12"/>
    </row>
    <row r="122" spans="1:17" ht="60" x14ac:dyDescent="0.25">
      <c r="A122" s="12"/>
      <c r="B122" s="11">
        <v>116</v>
      </c>
      <c r="C122" s="11" t="s">
        <v>349</v>
      </c>
      <c r="D122" s="2" t="s">
        <v>350</v>
      </c>
      <c r="E122" s="2"/>
      <c r="F122" s="2" t="s">
        <v>351</v>
      </c>
      <c r="G122" s="7" t="s">
        <v>44</v>
      </c>
      <c r="H122" s="20">
        <v>0</v>
      </c>
      <c r="I122" s="20">
        <v>2</v>
      </c>
      <c r="J122" s="20">
        <v>0</v>
      </c>
      <c r="K122" s="20">
        <v>0</v>
      </c>
      <c r="L122" s="20">
        <v>2</v>
      </c>
      <c r="M122" s="8">
        <v>65</v>
      </c>
      <c r="N122" s="8">
        <v>130</v>
      </c>
      <c r="O122" s="32">
        <f t="shared" si="1"/>
        <v>153.4</v>
      </c>
      <c r="P122" s="2" t="s">
        <v>436</v>
      </c>
      <c r="Q122" s="12"/>
    </row>
    <row r="123" spans="1:17" ht="45" x14ac:dyDescent="0.25">
      <c r="A123" s="12"/>
      <c r="B123" s="11">
        <v>117</v>
      </c>
      <c r="C123" s="11" t="s">
        <v>352</v>
      </c>
      <c r="D123" s="2" t="s">
        <v>353</v>
      </c>
      <c r="E123" s="2"/>
      <c r="F123" s="2" t="s">
        <v>354</v>
      </c>
      <c r="G123" s="7" t="s">
        <v>44</v>
      </c>
      <c r="H123" s="20">
        <v>0</v>
      </c>
      <c r="I123" s="20">
        <v>2</v>
      </c>
      <c r="J123" s="20">
        <v>0</v>
      </c>
      <c r="K123" s="20">
        <v>0</v>
      </c>
      <c r="L123" s="20">
        <v>2</v>
      </c>
      <c r="M123" s="8">
        <v>169.49</v>
      </c>
      <c r="N123" s="8">
        <v>338.98</v>
      </c>
      <c r="O123" s="32">
        <f t="shared" si="1"/>
        <v>399.99639999999999</v>
      </c>
      <c r="P123" s="2" t="s">
        <v>436</v>
      </c>
      <c r="Q123" s="12"/>
    </row>
    <row r="124" spans="1:17" ht="75" x14ac:dyDescent="0.25">
      <c r="A124" s="12"/>
      <c r="B124" s="11">
        <v>118</v>
      </c>
      <c r="C124" s="11" t="s">
        <v>355</v>
      </c>
      <c r="D124" s="2" t="s">
        <v>356</v>
      </c>
      <c r="E124" s="2"/>
      <c r="F124" s="2" t="s">
        <v>357</v>
      </c>
      <c r="G124" s="7" t="s">
        <v>44</v>
      </c>
      <c r="H124" s="20">
        <v>0</v>
      </c>
      <c r="I124" s="20">
        <v>2</v>
      </c>
      <c r="J124" s="20">
        <v>0</v>
      </c>
      <c r="K124" s="20">
        <v>0</v>
      </c>
      <c r="L124" s="20">
        <v>2</v>
      </c>
      <c r="M124" s="8">
        <v>423.73</v>
      </c>
      <c r="N124" s="8">
        <v>847.46</v>
      </c>
      <c r="O124" s="32">
        <f t="shared" si="1"/>
        <v>1000.0028</v>
      </c>
      <c r="P124" s="2" t="s">
        <v>436</v>
      </c>
      <c r="Q124" s="12"/>
    </row>
    <row r="125" spans="1:17" ht="45" x14ac:dyDescent="0.25">
      <c r="A125" s="12"/>
      <c r="B125" s="11">
        <v>119</v>
      </c>
      <c r="C125" s="11" t="s">
        <v>358</v>
      </c>
      <c r="D125" s="2" t="s">
        <v>359</v>
      </c>
      <c r="E125" s="2"/>
      <c r="F125" s="2" t="s">
        <v>360</v>
      </c>
      <c r="G125" s="7" t="s">
        <v>44</v>
      </c>
      <c r="H125" s="20">
        <v>0</v>
      </c>
      <c r="I125" s="20">
        <v>150</v>
      </c>
      <c r="J125" s="20">
        <v>0</v>
      </c>
      <c r="K125" s="20">
        <v>0</v>
      </c>
      <c r="L125" s="20">
        <v>150</v>
      </c>
      <c r="M125" s="8">
        <v>214.41</v>
      </c>
      <c r="N125" s="8">
        <v>32161.5</v>
      </c>
      <c r="O125" s="32">
        <f t="shared" si="1"/>
        <v>37950.57</v>
      </c>
      <c r="P125" s="2" t="s">
        <v>436</v>
      </c>
      <c r="Q125" s="12"/>
    </row>
    <row r="126" spans="1:17" ht="45" x14ac:dyDescent="0.25">
      <c r="A126" s="12"/>
      <c r="B126" s="11">
        <v>120</v>
      </c>
      <c r="C126" s="11" t="s">
        <v>361</v>
      </c>
      <c r="D126" s="2" t="s">
        <v>362</v>
      </c>
      <c r="E126" s="2"/>
      <c r="F126" s="2" t="s">
        <v>363</v>
      </c>
      <c r="G126" s="7" t="s">
        <v>44</v>
      </c>
      <c r="H126" s="20">
        <v>0</v>
      </c>
      <c r="I126" s="20">
        <v>50</v>
      </c>
      <c r="J126" s="20">
        <v>0</v>
      </c>
      <c r="K126" s="20">
        <v>0</v>
      </c>
      <c r="L126" s="20">
        <v>50</v>
      </c>
      <c r="M126" s="8">
        <v>330.51</v>
      </c>
      <c r="N126" s="8">
        <v>16525.5</v>
      </c>
      <c r="O126" s="32">
        <f t="shared" si="1"/>
        <v>19500.09</v>
      </c>
      <c r="P126" s="2" t="s">
        <v>436</v>
      </c>
      <c r="Q126" s="12"/>
    </row>
    <row r="127" spans="1:17" ht="45" x14ac:dyDescent="0.25">
      <c r="A127" s="12"/>
      <c r="B127" s="11">
        <v>121</v>
      </c>
      <c r="C127" s="11" t="s">
        <v>364</v>
      </c>
      <c r="D127" s="2" t="s">
        <v>427</v>
      </c>
      <c r="E127" s="2"/>
      <c r="F127" s="2" t="s">
        <v>365</v>
      </c>
      <c r="G127" s="7" t="s">
        <v>44</v>
      </c>
      <c r="H127" s="20">
        <v>0</v>
      </c>
      <c r="I127" s="20">
        <v>50</v>
      </c>
      <c r="J127" s="20">
        <v>0</v>
      </c>
      <c r="K127" s="20">
        <v>0</v>
      </c>
      <c r="L127" s="20">
        <v>50</v>
      </c>
      <c r="M127" s="8">
        <v>366.95</v>
      </c>
      <c r="N127" s="8">
        <v>18347.5</v>
      </c>
      <c r="O127" s="32">
        <f t="shared" si="1"/>
        <v>21650.05</v>
      </c>
      <c r="P127" s="2" t="s">
        <v>436</v>
      </c>
      <c r="Q127" s="12"/>
    </row>
    <row r="128" spans="1:17" ht="45" x14ac:dyDescent="0.25">
      <c r="A128" s="12"/>
      <c r="B128" s="11">
        <v>122</v>
      </c>
      <c r="C128" s="11" t="s">
        <v>366</v>
      </c>
      <c r="D128" s="2" t="s">
        <v>367</v>
      </c>
      <c r="E128" s="2"/>
      <c r="F128" s="2" t="s">
        <v>368</v>
      </c>
      <c r="G128" s="7" t="s">
        <v>44</v>
      </c>
      <c r="H128" s="20">
        <v>0</v>
      </c>
      <c r="I128" s="20">
        <v>50</v>
      </c>
      <c r="J128" s="20">
        <v>0</v>
      </c>
      <c r="K128" s="20">
        <v>0</v>
      </c>
      <c r="L128" s="20">
        <v>50</v>
      </c>
      <c r="M128" s="8">
        <v>760</v>
      </c>
      <c r="N128" s="8">
        <v>38000</v>
      </c>
      <c r="O128" s="32">
        <f t="shared" si="1"/>
        <v>44840</v>
      </c>
      <c r="P128" s="2" t="s">
        <v>436</v>
      </c>
      <c r="Q128" s="12"/>
    </row>
    <row r="129" spans="1:17" ht="60" x14ac:dyDescent="0.25">
      <c r="A129" s="12"/>
      <c r="B129" s="11">
        <v>123</v>
      </c>
      <c r="C129" s="11" t="s">
        <v>369</v>
      </c>
      <c r="D129" s="2" t="s">
        <v>370</v>
      </c>
      <c r="E129" s="2"/>
      <c r="F129" s="2" t="s">
        <v>371</v>
      </c>
      <c r="G129" s="7" t="s">
        <v>44</v>
      </c>
      <c r="H129" s="20">
        <v>0</v>
      </c>
      <c r="I129" s="20">
        <v>50</v>
      </c>
      <c r="J129" s="20">
        <v>0</v>
      </c>
      <c r="K129" s="20">
        <v>0</v>
      </c>
      <c r="L129" s="20">
        <v>50</v>
      </c>
      <c r="M129" s="8">
        <v>322.02999999999997</v>
      </c>
      <c r="N129" s="8">
        <v>16101.5</v>
      </c>
      <c r="O129" s="32">
        <f t="shared" si="1"/>
        <v>18999.77</v>
      </c>
      <c r="P129" s="2" t="s">
        <v>436</v>
      </c>
      <c r="Q129" s="12"/>
    </row>
    <row r="130" spans="1:17" ht="60" x14ac:dyDescent="0.25">
      <c r="A130" s="12"/>
      <c r="B130" s="11">
        <v>124</v>
      </c>
      <c r="C130" s="11" t="s">
        <v>372</v>
      </c>
      <c r="D130" s="2" t="s">
        <v>373</v>
      </c>
      <c r="E130" s="2"/>
      <c r="F130" s="2" t="s">
        <v>374</v>
      </c>
      <c r="G130" s="7" t="s">
        <v>44</v>
      </c>
      <c r="H130" s="20">
        <v>0</v>
      </c>
      <c r="I130" s="20">
        <v>50</v>
      </c>
      <c r="J130" s="20">
        <v>0</v>
      </c>
      <c r="K130" s="20">
        <v>0</v>
      </c>
      <c r="L130" s="20">
        <v>50</v>
      </c>
      <c r="M130" s="8">
        <v>372.88</v>
      </c>
      <c r="N130" s="8">
        <v>18644</v>
      </c>
      <c r="O130" s="32">
        <f t="shared" si="1"/>
        <v>21999.919999999998</v>
      </c>
      <c r="P130" s="2" t="s">
        <v>436</v>
      </c>
      <c r="Q130" s="12"/>
    </row>
    <row r="131" spans="1:17" ht="105" x14ac:dyDescent="0.25">
      <c r="A131" s="12"/>
      <c r="B131" s="11">
        <v>125</v>
      </c>
      <c r="C131" s="11" t="s">
        <v>375</v>
      </c>
      <c r="D131" s="2" t="s">
        <v>376</v>
      </c>
      <c r="E131" s="2"/>
      <c r="F131" s="2" t="s">
        <v>377</v>
      </c>
      <c r="G131" s="7" t="s">
        <v>44</v>
      </c>
      <c r="H131" s="20">
        <v>0</v>
      </c>
      <c r="I131" s="20">
        <v>2</v>
      </c>
      <c r="J131" s="20">
        <v>0</v>
      </c>
      <c r="K131" s="20">
        <v>0</v>
      </c>
      <c r="L131" s="20">
        <v>2</v>
      </c>
      <c r="M131" s="8">
        <v>3240</v>
      </c>
      <c r="N131" s="8">
        <v>6480</v>
      </c>
      <c r="O131" s="32">
        <f t="shared" si="1"/>
        <v>7646.4</v>
      </c>
      <c r="P131" s="2" t="s">
        <v>436</v>
      </c>
      <c r="Q131" s="12"/>
    </row>
    <row r="132" spans="1:17" ht="75" x14ac:dyDescent="0.25">
      <c r="A132" s="12"/>
      <c r="B132" s="11">
        <v>126</v>
      </c>
      <c r="C132" s="11" t="s">
        <v>378</v>
      </c>
      <c r="D132" s="2" t="s">
        <v>379</v>
      </c>
      <c r="E132" s="2"/>
      <c r="F132" s="2" t="s">
        <v>380</v>
      </c>
      <c r="G132" s="7" t="s">
        <v>44</v>
      </c>
      <c r="H132" s="20">
        <v>0</v>
      </c>
      <c r="I132" s="20">
        <v>2</v>
      </c>
      <c r="J132" s="20">
        <v>0</v>
      </c>
      <c r="K132" s="20">
        <v>0</v>
      </c>
      <c r="L132" s="20">
        <v>2</v>
      </c>
      <c r="M132" s="8">
        <v>2652.54</v>
      </c>
      <c r="N132" s="8">
        <v>5305.08</v>
      </c>
      <c r="O132" s="32">
        <f t="shared" si="1"/>
        <v>6259.9943999999996</v>
      </c>
      <c r="P132" s="2" t="s">
        <v>436</v>
      </c>
      <c r="Q132" s="12"/>
    </row>
    <row r="133" spans="1:17" ht="180" x14ac:dyDescent="0.25">
      <c r="A133" s="12"/>
      <c r="B133" s="11">
        <v>127</v>
      </c>
      <c r="C133" s="11" t="s">
        <v>381</v>
      </c>
      <c r="D133" s="2" t="s">
        <v>382</v>
      </c>
      <c r="E133" s="2"/>
      <c r="F133" s="2" t="s">
        <v>428</v>
      </c>
      <c r="G133" s="7" t="s">
        <v>44</v>
      </c>
      <c r="H133" s="20">
        <v>0</v>
      </c>
      <c r="I133" s="20">
        <v>2</v>
      </c>
      <c r="J133" s="20">
        <v>0</v>
      </c>
      <c r="K133" s="20">
        <v>0</v>
      </c>
      <c r="L133" s="20">
        <v>2</v>
      </c>
      <c r="M133" s="8">
        <v>2605.08</v>
      </c>
      <c r="N133" s="8">
        <v>5210.16</v>
      </c>
      <c r="O133" s="32">
        <f t="shared" si="1"/>
        <v>6147.9887999999992</v>
      </c>
      <c r="P133" s="2" t="s">
        <v>436</v>
      </c>
      <c r="Q133" s="12"/>
    </row>
    <row r="134" spans="1:17" ht="105" x14ac:dyDescent="0.25">
      <c r="A134" s="12"/>
      <c r="B134" s="11">
        <v>128</v>
      </c>
      <c r="C134" s="11" t="s">
        <v>383</v>
      </c>
      <c r="D134" s="2" t="s">
        <v>384</v>
      </c>
      <c r="E134" s="2"/>
      <c r="F134" s="2" t="s">
        <v>385</v>
      </c>
      <c r="G134" s="7" t="s">
        <v>44</v>
      </c>
      <c r="H134" s="20">
        <v>0</v>
      </c>
      <c r="I134" s="20">
        <v>8</v>
      </c>
      <c r="J134" s="20">
        <v>0</v>
      </c>
      <c r="K134" s="20">
        <v>0</v>
      </c>
      <c r="L134" s="20">
        <v>8</v>
      </c>
      <c r="M134" s="8">
        <v>754.24</v>
      </c>
      <c r="N134" s="8">
        <v>6033.92</v>
      </c>
      <c r="O134" s="32">
        <f t="shared" si="1"/>
        <v>7120.0255999999999</v>
      </c>
      <c r="P134" s="2" t="s">
        <v>436</v>
      </c>
      <c r="Q134" s="12"/>
    </row>
    <row r="135" spans="1:17" ht="150" x14ac:dyDescent="0.25">
      <c r="A135" s="12"/>
      <c r="B135" s="11">
        <v>129</v>
      </c>
      <c r="C135" s="11" t="s">
        <v>386</v>
      </c>
      <c r="D135" s="2" t="s">
        <v>387</v>
      </c>
      <c r="E135" s="2"/>
      <c r="F135" s="2" t="s">
        <v>388</v>
      </c>
      <c r="G135" s="7" t="s">
        <v>44</v>
      </c>
      <c r="H135" s="20">
        <v>0</v>
      </c>
      <c r="I135" s="20">
        <v>2</v>
      </c>
      <c r="J135" s="20">
        <v>0</v>
      </c>
      <c r="K135" s="20">
        <v>0</v>
      </c>
      <c r="L135" s="20">
        <v>2</v>
      </c>
      <c r="M135" s="8">
        <v>754.24</v>
      </c>
      <c r="N135" s="8">
        <v>1508.48</v>
      </c>
      <c r="O135" s="32">
        <f t="shared" si="1"/>
        <v>1780.0064</v>
      </c>
      <c r="P135" s="2" t="s">
        <v>436</v>
      </c>
      <c r="Q135" s="12"/>
    </row>
    <row r="136" spans="1:17" ht="90" x14ac:dyDescent="0.25">
      <c r="A136" s="12"/>
      <c r="B136" s="11">
        <v>130</v>
      </c>
      <c r="C136" s="11" t="s">
        <v>389</v>
      </c>
      <c r="D136" s="2" t="s">
        <v>390</v>
      </c>
      <c r="E136" s="2"/>
      <c r="F136" s="2" t="s">
        <v>391</v>
      </c>
      <c r="G136" s="7" t="s">
        <v>44</v>
      </c>
      <c r="H136" s="20">
        <v>0</v>
      </c>
      <c r="I136" s="20">
        <v>10</v>
      </c>
      <c r="J136" s="20">
        <v>0</v>
      </c>
      <c r="K136" s="20">
        <v>0</v>
      </c>
      <c r="L136" s="20">
        <v>10</v>
      </c>
      <c r="M136" s="8">
        <v>1347.46</v>
      </c>
      <c r="N136" s="8">
        <v>13474.6</v>
      </c>
      <c r="O136" s="32">
        <f t="shared" ref="O136:O144" si="2">SUM(N136*1.18)</f>
        <v>15900.028</v>
      </c>
      <c r="P136" s="2" t="s">
        <v>436</v>
      </c>
      <c r="Q136" s="12"/>
    </row>
    <row r="137" spans="1:17" ht="120" x14ac:dyDescent="0.25">
      <c r="A137" s="12"/>
      <c r="B137" s="11">
        <v>131</v>
      </c>
      <c r="C137" s="11" t="s">
        <v>392</v>
      </c>
      <c r="D137" s="2" t="s">
        <v>393</v>
      </c>
      <c r="E137" s="2"/>
      <c r="F137" s="2" t="s">
        <v>394</v>
      </c>
      <c r="G137" s="7" t="s">
        <v>44</v>
      </c>
      <c r="H137" s="20">
        <v>0</v>
      </c>
      <c r="I137" s="20">
        <v>10</v>
      </c>
      <c r="J137" s="20">
        <v>0</v>
      </c>
      <c r="K137" s="20">
        <v>0</v>
      </c>
      <c r="L137" s="20">
        <v>10</v>
      </c>
      <c r="M137" s="8">
        <v>4271.1899999999996</v>
      </c>
      <c r="N137" s="8">
        <v>42711.9</v>
      </c>
      <c r="O137" s="32">
        <f t="shared" si="2"/>
        <v>50400.042000000001</v>
      </c>
      <c r="P137" s="2" t="s">
        <v>436</v>
      </c>
      <c r="Q137" s="12"/>
    </row>
    <row r="138" spans="1:17" ht="45" x14ac:dyDescent="0.25">
      <c r="A138" s="12"/>
      <c r="B138" s="11">
        <v>132</v>
      </c>
      <c r="C138" s="11" t="s">
        <v>395</v>
      </c>
      <c r="D138" s="2" t="s">
        <v>396</v>
      </c>
      <c r="E138" s="2"/>
      <c r="F138" s="2" t="s">
        <v>397</v>
      </c>
      <c r="G138" s="7" t="s">
        <v>44</v>
      </c>
      <c r="H138" s="20">
        <v>0</v>
      </c>
      <c r="I138" s="20">
        <v>1</v>
      </c>
      <c r="J138" s="20">
        <v>0</v>
      </c>
      <c r="K138" s="20">
        <v>0</v>
      </c>
      <c r="L138" s="20">
        <v>1</v>
      </c>
      <c r="M138" s="8">
        <v>4991.63</v>
      </c>
      <c r="N138" s="8">
        <v>4991.63</v>
      </c>
      <c r="O138" s="32">
        <f t="shared" si="2"/>
        <v>5890.1233999999995</v>
      </c>
      <c r="P138" s="2" t="s">
        <v>436</v>
      </c>
      <c r="Q138" s="12"/>
    </row>
    <row r="139" spans="1:17" ht="120" x14ac:dyDescent="0.25">
      <c r="A139" s="12"/>
      <c r="B139" s="11">
        <v>133</v>
      </c>
      <c r="C139" s="11" t="s">
        <v>398</v>
      </c>
      <c r="D139" s="2" t="s">
        <v>399</v>
      </c>
      <c r="E139" s="2"/>
      <c r="F139" s="2" t="s">
        <v>400</v>
      </c>
      <c r="G139" s="7" t="s">
        <v>44</v>
      </c>
      <c r="H139" s="20">
        <v>0</v>
      </c>
      <c r="I139" s="20">
        <v>0</v>
      </c>
      <c r="J139" s="20">
        <v>0</v>
      </c>
      <c r="K139" s="20">
        <v>2</v>
      </c>
      <c r="L139" s="20">
        <v>2</v>
      </c>
      <c r="M139" s="8">
        <v>3991.53</v>
      </c>
      <c r="N139" s="8">
        <v>7983.06</v>
      </c>
      <c r="O139" s="32">
        <f t="shared" si="2"/>
        <v>9420.0108</v>
      </c>
      <c r="P139" s="2" t="s">
        <v>436</v>
      </c>
      <c r="Q139" s="12"/>
    </row>
    <row r="140" spans="1:17" ht="60" x14ac:dyDescent="0.25">
      <c r="A140" s="12"/>
      <c r="B140" s="11">
        <v>134</v>
      </c>
      <c r="C140" s="11" t="s">
        <v>401</v>
      </c>
      <c r="D140" s="2" t="s">
        <v>402</v>
      </c>
      <c r="E140" s="2"/>
      <c r="F140" s="2" t="s">
        <v>403</v>
      </c>
      <c r="G140" s="7" t="s">
        <v>44</v>
      </c>
      <c r="H140" s="20">
        <v>0</v>
      </c>
      <c r="I140" s="20">
        <v>6</v>
      </c>
      <c r="J140" s="20">
        <v>0</v>
      </c>
      <c r="K140" s="20">
        <v>0</v>
      </c>
      <c r="L140" s="20">
        <v>6</v>
      </c>
      <c r="M140" s="8">
        <v>5601.69</v>
      </c>
      <c r="N140" s="8">
        <v>33610.14</v>
      </c>
      <c r="O140" s="32">
        <f t="shared" si="2"/>
        <v>39659.965199999999</v>
      </c>
      <c r="P140" s="2" t="s">
        <v>436</v>
      </c>
      <c r="Q140" s="12"/>
    </row>
    <row r="141" spans="1:17" ht="135" x14ac:dyDescent="0.25">
      <c r="A141" s="12"/>
      <c r="B141" s="11">
        <v>135</v>
      </c>
      <c r="C141" s="11" t="s">
        <v>404</v>
      </c>
      <c r="D141" s="2" t="s">
        <v>405</v>
      </c>
      <c r="E141" s="2"/>
      <c r="F141" s="2" t="s">
        <v>406</v>
      </c>
      <c r="G141" s="7" t="s">
        <v>44</v>
      </c>
      <c r="H141" s="20">
        <v>0</v>
      </c>
      <c r="I141" s="20">
        <v>3</v>
      </c>
      <c r="J141" s="20">
        <v>0</v>
      </c>
      <c r="K141" s="20">
        <v>0</v>
      </c>
      <c r="L141" s="20">
        <v>3</v>
      </c>
      <c r="M141" s="8">
        <v>3813.56</v>
      </c>
      <c r="N141" s="8">
        <v>11440.68</v>
      </c>
      <c r="O141" s="32">
        <f t="shared" si="2"/>
        <v>13500.002399999999</v>
      </c>
      <c r="P141" s="2" t="s">
        <v>436</v>
      </c>
      <c r="Q141" s="12"/>
    </row>
    <row r="142" spans="1:17" ht="90" x14ac:dyDescent="0.25">
      <c r="A142" s="12"/>
      <c r="B142" s="11">
        <v>136</v>
      </c>
      <c r="C142" s="11" t="s">
        <v>407</v>
      </c>
      <c r="D142" s="2" t="s">
        <v>408</v>
      </c>
      <c r="E142" s="2"/>
      <c r="F142" s="2" t="s">
        <v>409</v>
      </c>
      <c r="G142" s="7" t="s">
        <v>44</v>
      </c>
      <c r="H142" s="20">
        <v>0</v>
      </c>
      <c r="I142" s="20">
        <v>4</v>
      </c>
      <c r="J142" s="20">
        <v>0</v>
      </c>
      <c r="K142" s="20">
        <v>0</v>
      </c>
      <c r="L142" s="20">
        <v>4</v>
      </c>
      <c r="M142" s="8">
        <v>4406.78</v>
      </c>
      <c r="N142" s="8">
        <v>17627.12</v>
      </c>
      <c r="O142" s="32">
        <f t="shared" si="2"/>
        <v>20800.001599999996</v>
      </c>
      <c r="P142" s="2" t="s">
        <v>436</v>
      </c>
      <c r="Q142" s="12"/>
    </row>
    <row r="143" spans="1:17" ht="135" x14ac:dyDescent="0.25">
      <c r="A143" s="12"/>
      <c r="B143" s="11">
        <v>137</v>
      </c>
      <c r="C143" s="11" t="s">
        <v>410</v>
      </c>
      <c r="D143" s="2" t="s">
        <v>411</v>
      </c>
      <c r="E143" s="2"/>
      <c r="F143" s="2" t="s">
        <v>412</v>
      </c>
      <c r="G143" s="7" t="s">
        <v>44</v>
      </c>
      <c r="H143" s="20">
        <v>0</v>
      </c>
      <c r="I143" s="20">
        <v>6</v>
      </c>
      <c r="J143" s="20">
        <v>0</v>
      </c>
      <c r="K143" s="20">
        <v>0</v>
      </c>
      <c r="L143" s="20">
        <v>6</v>
      </c>
      <c r="M143" s="8">
        <v>5593.22</v>
      </c>
      <c r="N143" s="8">
        <v>33559.32</v>
      </c>
      <c r="O143" s="32">
        <f t="shared" si="2"/>
        <v>39599.997599999995</v>
      </c>
      <c r="P143" s="2" t="s">
        <v>436</v>
      </c>
      <c r="Q143" s="12"/>
    </row>
    <row r="144" spans="1:17" ht="75" x14ac:dyDescent="0.25">
      <c r="A144" s="12"/>
      <c r="B144" s="11">
        <v>138</v>
      </c>
      <c r="C144" s="11" t="s">
        <v>413</v>
      </c>
      <c r="D144" s="2" t="s">
        <v>414</v>
      </c>
      <c r="E144" s="2"/>
      <c r="F144" s="2" t="s">
        <v>415</v>
      </c>
      <c r="G144" s="7" t="s">
        <v>44</v>
      </c>
      <c r="H144" s="20">
        <v>0</v>
      </c>
      <c r="I144" s="20">
        <v>19</v>
      </c>
      <c r="J144" s="20">
        <v>0</v>
      </c>
      <c r="K144" s="20">
        <v>0</v>
      </c>
      <c r="L144" s="20">
        <v>19</v>
      </c>
      <c r="M144" s="8">
        <v>928.98</v>
      </c>
      <c r="N144" s="8">
        <v>17650.62</v>
      </c>
      <c r="O144" s="32">
        <f t="shared" si="2"/>
        <v>20827.731599999999</v>
      </c>
      <c r="P144" s="2" t="s">
        <v>436</v>
      </c>
      <c r="Q144" s="12"/>
    </row>
    <row r="145" spans="1:17" x14ac:dyDescent="0.25">
      <c r="A145" s="12"/>
      <c r="B145" s="19"/>
      <c r="C145" s="19"/>
      <c r="D145" s="13"/>
      <c r="E145" s="13"/>
      <c r="F145" s="13"/>
      <c r="G145" s="14"/>
      <c r="H145" s="14"/>
      <c r="I145" s="14"/>
      <c r="J145" s="14"/>
      <c r="K145" s="14"/>
      <c r="L145" s="14"/>
      <c r="M145" s="14"/>
      <c r="N145" s="30">
        <f>SUM($N$7:$N$144)</f>
        <v>1503620.6199999994</v>
      </c>
      <c r="O145" s="33">
        <v>1774272.33</v>
      </c>
      <c r="P145" s="3"/>
      <c r="Q145" s="12"/>
    </row>
    <row r="146" spans="1:17" x14ac:dyDescent="0.25">
      <c r="A146" s="12"/>
      <c r="B146" s="17"/>
      <c r="C146" s="17"/>
      <c r="D146" s="18"/>
      <c r="E146" s="18"/>
      <c r="F146" s="18"/>
      <c r="G146" s="17"/>
      <c r="H146" s="17"/>
      <c r="I146" s="17"/>
      <c r="J146" s="17"/>
      <c r="K146" s="17"/>
      <c r="L146" s="17"/>
      <c r="M146" s="17"/>
      <c r="N146" s="17" t="s">
        <v>23</v>
      </c>
      <c r="O146" s="34">
        <v>270651.71000000002</v>
      </c>
      <c r="P146" s="3"/>
      <c r="Q146" s="12"/>
    </row>
    <row r="147" spans="1:17" x14ac:dyDescent="0.25">
      <c r="A147" s="12"/>
      <c r="B147" s="44" t="s">
        <v>444</v>
      </c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6"/>
      <c r="Q147" s="12"/>
    </row>
    <row r="148" spans="1:17" x14ac:dyDescent="0.25">
      <c r="B148" s="37" t="s">
        <v>4</v>
      </c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9"/>
    </row>
    <row r="149" spans="1:17" x14ac:dyDescent="0.25">
      <c r="B149" s="36" t="s">
        <v>5</v>
      </c>
      <c r="C149" s="36"/>
      <c r="D149" s="36"/>
      <c r="E149" s="44" t="s">
        <v>442</v>
      </c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6"/>
    </row>
    <row r="150" spans="1:17" ht="32.1" customHeight="1" x14ac:dyDescent="0.25">
      <c r="B150" s="36" t="s">
        <v>6</v>
      </c>
      <c r="C150" s="36"/>
      <c r="D150" s="36"/>
      <c r="E150" s="55" t="s">
        <v>10</v>
      </c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7"/>
      <c r="Q150" s="3"/>
    </row>
    <row r="151" spans="1:17" ht="76.5" customHeight="1" x14ac:dyDescent="0.25">
      <c r="A151" s="12"/>
      <c r="B151" s="36" t="s">
        <v>7</v>
      </c>
      <c r="C151" s="36"/>
      <c r="D151" s="36"/>
      <c r="E151" s="54" t="s">
        <v>429</v>
      </c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12"/>
    </row>
    <row r="152" spans="1:17" x14ac:dyDescent="0.25">
      <c r="A152" s="12"/>
      <c r="B152" s="40" t="s">
        <v>28</v>
      </c>
      <c r="C152" s="41"/>
      <c r="D152" s="42"/>
      <c r="E152" s="44" t="s">
        <v>430</v>
      </c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6"/>
      <c r="Q152" s="12"/>
    </row>
    <row r="153" spans="1:17" x14ac:dyDescent="0.25">
      <c r="A153" s="12"/>
      <c r="B153" s="40" t="s">
        <v>29</v>
      </c>
      <c r="C153" s="41"/>
      <c r="D153" s="42"/>
      <c r="E153" s="44" t="s">
        <v>431</v>
      </c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6"/>
      <c r="Q153" s="12"/>
    </row>
    <row r="154" spans="1:17" x14ac:dyDescent="0.25">
      <c r="B154" s="36" t="s">
        <v>8</v>
      </c>
      <c r="C154" s="36"/>
      <c r="D154" s="36"/>
      <c r="E154" s="44" t="s">
        <v>432</v>
      </c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6"/>
    </row>
    <row r="155" spans="1:17" x14ac:dyDescent="0.25">
      <c r="B155" s="36" t="s">
        <v>9</v>
      </c>
      <c r="C155" s="36"/>
      <c r="D155" s="36"/>
      <c r="E155" s="44" t="s">
        <v>443</v>
      </c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6"/>
    </row>
    <row r="156" spans="1:17" x14ac:dyDescent="0.25">
      <c r="A156" s="12"/>
      <c r="B156" s="23"/>
      <c r="C156" s="23"/>
      <c r="D156" s="23"/>
      <c r="E156" s="23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12"/>
    </row>
    <row r="157" spans="1:17" x14ac:dyDescent="0.25">
      <c r="A157" s="27"/>
      <c r="B157" s="26" t="s">
        <v>32</v>
      </c>
      <c r="C157" s="26"/>
      <c r="D157" s="26"/>
      <c r="E157" s="26"/>
      <c r="F157" s="26"/>
      <c r="G157" s="26"/>
      <c r="H157" s="26"/>
      <c r="I157" s="26"/>
      <c r="J157" s="26"/>
      <c r="M157" s="12"/>
      <c r="O157" s="12"/>
    </row>
    <row r="158" spans="1:17" x14ac:dyDescent="0.25">
      <c r="A158" s="25"/>
      <c r="B158" s="26"/>
      <c r="C158" s="26"/>
      <c r="D158" s="26"/>
      <c r="E158" s="26"/>
      <c r="F158" s="26"/>
      <c r="G158" s="26"/>
      <c r="H158" s="26"/>
      <c r="I158" s="26"/>
      <c r="J158" s="26"/>
      <c r="K158" s="12"/>
      <c r="L158" s="12"/>
      <c r="M158" s="12"/>
      <c r="N158" s="12"/>
      <c r="O158" s="12"/>
      <c r="P158" s="12"/>
      <c r="Q158" s="12"/>
    </row>
    <row r="159" spans="1:17" x14ac:dyDescent="0.25">
      <c r="B159" t="s">
        <v>12</v>
      </c>
      <c r="D159" t="s">
        <v>433</v>
      </c>
    </row>
    <row r="160" spans="1:17" x14ac:dyDescent="0.25">
      <c r="B160" t="s">
        <v>13</v>
      </c>
      <c r="D160" s="6" t="s">
        <v>434</v>
      </c>
      <c r="E160" s="6"/>
    </row>
    <row r="161" spans="2:5" x14ac:dyDescent="0.25">
      <c r="B161" t="s">
        <v>14</v>
      </c>
      <c r="D161" s="31" t="s">
        <v>435</v>
      </c>
      <c r="E161" s="6"/>
    </row>
  </sheetData>
  <mergeCells count="28">
    <mergeCell ref="B154:D154"/>
    <mergeCell ref="B155:D155"/>
    <mergeCell ref="O4:O5"/>
    <mergeCell ref="B151:D151"/>
    <mergeCell ref="E151:P151"/>
    <mergeCell ref="E4:E5"/>
    <mergeCell ref="E149:P149"/>
    <mergeCell ref="E155:P155"/>
    <mergeCell ref="E150:P150"/>
    <mergeCell ref="E152:P152"/>
    <mergeCell ref="E153:P153"/>
    <mergeCell ref="E154:P154"/>
    <mergeCell ref="B2:P2"/>
    <mergeCell ref="B150:D150"/>
    <mergeCell ref="B149:D149"/>
    <mergeCell ref="B148:P148"/>
    <mergeCell ref="B153:D153"/>
    <mergeCell ref="B4:B5"/>
    <mergeCell ref="D4:D5"/>
    <mergeCell ref="P4:P5"/>
    <mergeCell ref="B147:P147"/>
    <mergeCell ref="B152:D152"/>
    <mergeCell ref="F4:F5"/>
    <mergeCell ref="G4:G5"/>
    <mergeCell ref="H4:L4"/>
    <mergeCell ref="N4:N5"/>
    <mergeCell ref="M4:M5"/>
    <mergeCell ref="C4:C5"/>
  </mergeCells>
  <hyperlinks>
    <hyperlink ref="D161" r:id="rId1"/>
  </hyperlinks>
  <pageMargins left="0.78740157480314965" right="0.39370078740157483" top="0.78740157480314965" bottom="0.39370078740157483" header="0.31496062992125984" footer="0.31496062992125984"/>
  <pageSetup paperSize="9" scale="5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8" t="s">
        <v>33</v>
      </c>
      <c r="B5" t="e">
        <f>XLR_ERRNAME</f>
        <v>#NAME?</v>
      </c>
    </row>
    <row r="6" spans="1:14" x14ac:dyDescent="0.25">
      <c r="A6" t="s">
        <v>34</v>
      </c>
      <c r="B6">
        <v>5435</v>
      </c>
      <c r="C6" s="29" t="s">
        <v>35</v>
      </c>
      <c r="D6">
        <v>3206</v>
      </c>
      <c r="E6" s="29" t="s">
        <v>36</v>
      </c>
      <c r="F6" s="29" t="s">
        <v>37</v>
      </c>
      <c r="G6" s="29" t="s">
        <v>38</v>
      </c>
      <c r="H6" s="29" t="s">
        <v>38</v>
      </c>
      <c r="I6" s="29" t="s">
        <v>38</v>
      </c>
      <c r="J6" s="29" t="s">
        <v>36</v>
      </c>
      <c r="K6" s="29" t="s">
        <v>39</v>
      </c>
      <c r="L6" s="29" t="s">
        <v>40</v>
      </c>
      <c r="M6" s="29" t="s">
        <v>38</v>
      </c>
      <c r="N6" s="2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Мигранова Регина Фангизовна</cp:lastModifiedBy>
  <cp:lastPrinted>2014-05-15T12:14:26Z</cp:lastPrinted>
  <dcterms:created xsi:type="dcterms:W3CDTF">2013-12-19T08:11:42Z</dcterms:created>
  <dcterms:modified xsi:type="dcterms:W3CDTF">2014-05-21T08:16:58Z</dcterms:modified>
</cp:coreProperties>
</file>